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b\Dropbox\_Digiwhist\EuroPAM\Scoring\Final\"/>
    </mc:Choice>
  </mc:AlternateContent>
  <bookViews>
    <workbookView xWindow="240" yWindow="390" windowWidth="9690" windowHeight="7395" tabRatio="901"/>
  </bookViews>
  <sheets>
    <sheet name="Quantitative" sheetId="43"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 Kingdom" sheetId="36" r:id="rId36"/>
  </sheets>
  <calcPr calcId="152511"/>
</workbook>
</file>

<file path=xl/calcChain.xml><?xml version="1.0" encoding="utf-8"?>
<calcChain xmlns="http://schemas.openxmlformats.org/spreadsheetml/2006/main">
  <c r="AK61" i="43" l="1"/>
  <c r="AJ61" i="43"/>
  <c r="AI61" i="43"/>
  <c r="AH61" i="43"/>
  <c r="AG61" i="43"/>
  <c r="AF61" i="43"/>
  <c r="AE61" i="43"/>
  <c r="AD61" i="43"/>
  <c r="AC61" i="43"/>
  <c r="AB61" i="43"/>
  <c r="AA61" i="43"/>
  <c r="Z61" i="43"/>
  <c r="Y61" i="43"/>
  <c r="X61" i="43"/>
  <c r="W61" i="43"/>
  <c r="V61" i="43"/>
  <c r="U61" i="43"/>
  <c r="T61" i="43"/>
  <c r="S61" i="43"/>
  <c r="R61" i="43"/>
  <c r="Q61" i="43"/>
  <c r="P61" i="43"/>
  <c r="O61" i="43"/>
  <c r="N61" i="43"/>
  <c r="M61" i="43"/>
  <c r="L61" i="43"/>
  <c r="K61" i="43"/>
  <c r="K53" i="43" s="1"/>
  <c r="J61" i="43"/>
  <c r="I61" i="43"/>
  <c r="H61" i="43"/>
  <c r="G61" i="43"/>
  <c r="F61" i="43"/>
  <c r="E61" i="43"/>
  <c r="D61" i="43"/>
  <c r="C61" i="43"/>
  <c r="AK54" i="43"/>
  <c r="AJ54" i="43"/>
  <c r="AJ53" i="43" s="1"/>
  <c r="AI54" i="43"/>
  <c r="AI53" i="43" s="1"/>
  <c r="AH54" i="43"/>
  <c r="AG54" i="43"/>
  <c r="AF54" i="43"/>
  <c r="AF53" i="43" s="1"/>
  <c r="AE54" i="43"/>
  <c r="AD54" i="43"/>
  <c r="AC54" i="43"/>
  <c r="AB54" i="43"/>
  <c r="AB53" i="43" s="1"/>
  <c r="AA54" i="43"/>
  <c r="AA53" i="43" s="1"/>
  <c r="Z54" i="43"/>
  <c r="Y54" i="43"/>
  <c r="X54" i="43"/>
  <c r="X53" i="43" s="1"/>
  <c r="W54" i="43"/>
  <c r="V54" i="43"/>
  <c r="U54" i="43"/>
  <c r="T54" i="43"/>
  <c r="T53" i="43" s="1"/>
  <c r="S54" i="43"/>
  <c r="S53" i="43" s="1"/>
  <c r="R54" i="43"/>
  <c r="Q54" i="43"/>
  <c r="P54" i="43"/>
  <c r="P53" i="43" s="1"/>
  <c r="O54" i="43"/>
  <c r="N54" i="43"/>
  <c r="M54" i="43"/>
  <c r="L54" i="43"/>
  <c r="L53" i="43" s="1"/>
  <c r="K54" i="43"/>
  <c r="J54" i="43"/>
  <c r="I54" i="43"/>
  <c r="H54" i="43"/>
  <c r="H53" i="43" s="1"/>
  <c r="G54" i="43"/>
  <c r="F54" i="43"/>
  <c r="E54" i="43"/>
  <c r="D54" i="43"/>
  <c r="D53" i="43" s="1"/>
  <c r="C54" i="43"/>
  <c r="C53" i="43" s="1"/>
  <c r="AK41" i="43"/>
  <c r="AJ41" i="43"/>
  <c r="AI41" i="43"/>
  <c r="AH41" i="43"/>
  <c r="AG41" i="43"/>
  <c r="AF41" i="43"/>
  <c r="AE41" i="43"/>
  <c r="AD41" i="43"/>
  <c r="AC41" i="43"/>
  <c r="AB41" i="43"/>
  <c r="AA41" i="43"/>
  <c r="Z41" i="43"/>
  <c r="Y41" i="43"/>
  <c r="X41" i="43"/>
  <c r="W41" i="43"/>
  <c r="V41" i="43"/>
  <c r="U41" i="43"/>
  <c r="T41" i="43"/>
  <c r="S41" i="43"/>
  <c r="R41" i="43"/>
  <c r="Q41" i="43"/>
  <c r="P41" i="43"/>
  <c r="O41" i="43"/>
  <c r="N41" i="43"/>
  <c r="M41" i="43"/>
  <c r="L41" i="43"/>
  <c r="K41" i="43"/>
  <c r="J41" i="43"/>
  <c r="I41" i="43"/>
  <c r="H41" i="43"/>
  <c r="G41" i="43"/>
  <c r="F41" i="43"/>
  <c r="E41" i="43"/>
  <c r="D41" i="43"/>
  <c r="AK45" i="43"/>
  <c r="AJ45" i="43"/>
  <c r="AI45" i="43"/>
  <c r="AH45" i="43"/>
  <c r="AG45" i="43"/>
  <c r="AF45" i="43"/>
  <c r="AE45" i="43"/>
  <c r="AD45" i="43"/>
  <c r="AC45" i="43"/>
  <c r="AB45" i="43"/>
  <c r="AA45" i="43"/>
  <c r="Z45" i="43"/>
  <c r="Y45" i="43"/>
  <c r="X45" i="43"/>
  <c r="W45" i="43"/>
  <c r="V45" i="43"/>
  <c r="U45" i="43"/>
  <c r="T45" i="43"/>
  <c r="S45" i="43"/>
  <c r="R45" i="43"/>
  <c r="Q45" i="43"/>
  <c r="P45" i="43"/>
  <c r="O45" i="43"/>
  <c r="N45" i="43"/>
  <c r="M45" i="43"/>
  <c r="L45" i="43"/>
  <c r="K45" i="43"/>
  <c r="J45" i="43"/>
  <c r="I45" i="43"/>
  <c r="H45" i="43"/>
  <c r="G45" i="43"/>
  <c r="F45" i="43"/>
  <c r="E45" i="43"/>
  <c r="D45" i="43"/>
  <c r="AK49" i="43"/>
  <c r="AJ49" i="43"/>
  <c r="AI49" i="43"/>
  <c r="AH49" i="43"/>
  <c r="AG49" i="43"/>
  <c r="AF49" i="43"/>
  <c r="AE49" i="43"/>
  <c r="AD49" i="43"/>
  <c r="AC49" i="43"/>
  <c r="AB49" i="43"/>
  <c r="AA49" i="43"/>
  <c r="Z49" i="43"/>
  <c r="Y49" i="43"/>
  <c r="X49" i="43"/>
  <c r="W49" i="43"/>
  <c r="V49" i="43"/>
  <c r="U49" i="43"/>
  <c r="T49" i="43"/>
  <c r="S49" i="43"/>
  <c r="R49" i="43"/>
  <c r="Q49" i="43"/>
  <c r="P49" i="43"/>
  <c r="O49" i="43"/>
  <c r="N49" i="43"/>
  <c r="M49" i="43"/>
  <c r="L49" i="43"/>
  <c r="K49" i="43"/>
  <c r="J49" i="43"/>
  <c r="I49" i="43"/>
  <c r="H49" i="43"/>
  <c r="G49" i="43"/>
  <c r="F49" i="43"/>
  <c r="E49" i="43"/>
  <c r="D49" i="43"/>
  <c r="C49" i="43"/>
  <c r="C45" i="43"/>
  <c r="C41" i="43"/>
  <c r="C40" i="43" s="1"/>
  <c r="AK26" i="43"/>
  <c r="AJ26" i="43"/>
  <c r="AI26" i="43"/>
  <c r="AH26" i="43"/>
  <c r="AH25" i="43" s="1"/>
  <c r="AG26" i="43"/>
  <c r="AF26" i="43"/>
  <c r="AE26" i="43"/>
  <c r="AD26" i="43"/>
  <c r="AC26" i="43"/>
  <c r="AB26" i="43"/>
  <c r="AA26" i="43"/>
  <c r="Z26" i="43"/>
  <c r="Y26" i="43"/>
  <c r="X26" i="43"/>
  <c r="W26" i="43"/>
  <c r="V26" i="43"/>
  <c r="U26" i="43"/>
  <c r="T26" i="43"/>
  <c r="S26" i="43"/>
  <c r="R26" i="43"/>
  <c r="Q26" i="43"/>
  <c r="P26" i="43"/>
  <c r="O26" i="43"/>
  <c r="N26" i="43"/>
  <c r="M26" i="43"/>
  <c r="L26" i="43"/>
  <c r="K26" i="43"/>
  <c r="K25" i="43" s="1"/>
  <c r="J26" i="43"/>
  <c r="I26" i="43"/>
  <c r="H26" i="43"/>
  <c r="G26" i="43"/>
  <c r="G25" i="43" s="1"/>
  <c r="F26" i="43"/>
  <c r="E26" i="43"/>
  <c r="D26" i="43"/>
  <c r="D33" i="43"/>
  <c r="D25" i="43" s="1"/>
  <c r="E33" i="43"/>
  <c r="E25" i="43" s="1"/>
  <c r="F33" i="43"/>
  <c r="G33" i="43"/>
  <c r="H33" i="43"/>
  <c r="H25" i="43" s="1"/>
  <c r="I33" i="43"/>
  <c r="I25" i="43" s="1"/>
  <c r="J33" i="43"/>
  <c r="K33" i="43"/>
  <c r="L33" i="43"/>
  <c r="L25" i="43" s="1"/>
  <c r="M33" i="43"/>
  <c r="N33" i="43"/>
  <c r="O33" i="43"/>
  <c r="P33" i="43"/>
  <c r="P25" i="43" s="1"/>
  <c r="Q33" i="43"/>
  <c r="R33" i="43"/>
  <c r="S33" i="43"/>
  <c r="T33" i="43"/>
  <c r="T25" i="43" s="1"/>
  <c r="U33" i="43"/>
  <c r="U25" i="43" s="1"/>
  <c r="V33" i="43"/>
  <c r="W33" i="43"/>
  <c r="X33" i="43"/>
  <c r="X25" i="43" s="1"/>
  <c r="Y33" i="43"/>
  <c r="Y25" i="43" s="1"/>
  <c r="Z33" i="43"/>
  <c r="AA33" i="43"/>
  <c r="AB33" i="43"/>
  <c r="AB25" i="43" s="1"/>
  <c r="AC33" i="43"/>
  <c r="AD33" i="43"/>
  <c r="AE33" i="43"/>
  <c r="AF33" i="43"/>
  <c r="AF25" i="43" s="1"/>
  <c r="AG33" i="43"/>
  <c r="AH33" i="43"/>
  <c r="AI33" i="43"/>
  <c r="AJ33" i="43"/>
  <c r="AJ25" i="43" s="1"/>
  <c r="AK33" i="43"/>
  <c r="AK25" i="43" s="1"/>
  <c r="C33" i="43"/>
  <c r="C26" i="43"/>
  <c r="D16" i="43"/>
  <c r="E16" i="43"/>
  <c r="F16" i="43"/>
  <c r="G16" i="43"/>
  <c r="H16" i="43"/>
  <c r="I16" i="43"/>
  <c r="J16" i="43"/>
  <c r="K16" i="43"/>
  <c r="L16" i="43"/>
  <c r="M16" i="43"/>
  <c r="N16" i="43"/>
  <c r="O16" i="43"/>
  <c r="P16" i="43"/>
  <c r="Q16" i="43"/>
  <c r="R16" i="43"/>
  <c r="S16" i="43"/>
  <c r="T16" i="43"/>
  <c r="U16" i="43"/>
  <c r="V16" i="43"/>
  <c r="W16" i="43"/>
  <c r="X16" i="43"/>
  <c r="Y16" i="43"/>
  <c r="Z16" i="43"/>
  <c r="AA16" i="43"/>
  <c r="AB16" i="43"/>
  <c r="AC16" i="43"/>
  <c r="AD16" i="43"/>
  <c r="AE16" i="43"/>
  <c r="AF16" i="43"/>
  <c r="AG16" i="43"/>
  <c r="AH16" i="43"/>
  <c r="AI16" i="43"/>
  <c r="AJ16" i="43"/>
  <c r="AK16" i="43"/>
  <c r="C16" i="43"/>
  <c r="D22" i="43"/>
  <c r="E22" i="43"/>
  <c r="F22" i="43"/>
  <c r="G22" i="43"/>
  <c r="H22" i="43"/>
  <c r="I22" i="43"/>
  <c r="J22" i="43"/>
  <c r="K22" i="43"/>
  <c r="L22" i="43"/>
  <c r="M22" i="43"/>
  <c r="N22" i="43"/>
  <c r="O22" i="43"/>
  <c r="P22" i="43"/>
  <c r="Q22" i="43"/>
  <c r="R22" i="43"/>
  <c r="S22" i="43"/>
  <c r="T22" i="43"/>
  <c r="U22" i="43"/>
  <c r="V22" i="43"/>
  <c r="W22" i="43"/>
  <c r="X22" i="43"/>
  <c r="Y22" i="43"/>
  <c r="Z22" i="43"/>
  <c r="AA22" i="43"/>
  <c r="AB22" i="43"/>
  <c r="AC22" i="43"/>
  <c r="AD22" i="43"/>
  <c r="AE22" i="43"/>
  <c r="AF22" i="43"/>
  <c r="AG22" i="43"/>
  <c r="AH22" i="43"/>
  <c r="AI22" i="43"/>
  <c r="AJ22" i="43"/>
  <c r="AK22" i="43"/>
  <c r="D17" i="43"/>
  <c r="E17" i="43"/>
  <c r="F17" i="43"/>
  <c r="G17" i="43"/>
  <c r="H17" i="43"/>
  <c r="I17" i="43"/>
  <c r="J17" i="43"/>
  <c r="K17" i="43"/>
  <c r="L17" i="43"/>
  <c r="M17" i="43"/>
  <c r="N17" i="43"/>
  <c r="O17" i="43"/>
  <c r="P17" i="43"/>
  <c r="Q17" i="43"/>
  <c r="R17" i="43"/>
  <c r="S17" i="43"/>
  <c r="T17" i="43"/>
  <c r="U17" i="43"/>
  <c r="V17" i="43"/>
  <c r="W17" i="43"/>
  <c r="X17" i="43"/>
  <c r="Y17" i="43"/>
  <c r="Z17" i="43"/>
  <c r="AA17" i="43"/>
  <c r="AB17" i="43"/>
  <c r="AC17" i="43"/>
  <c r="AD17" i="43"/>
  <c r="AE17" i="43"/>
  <c r="AF17" i="43"/>
  <c r="AG17" i="43"/>
  <c r="AH17" i="43"/>
  <c r="AI17" i="43"/>
  <c r="AJ17" i="43"/>
  <c r="AK17" i="43"/>
  <c r="C22" i="43"/>
  <c r="C17" i="43"/>
  <c r="D12" i="43"/>
  <c r="E12" i="43"/>
  <c r="F12" i="43"/>
  <c r="G12" i="43"/>
  <c r="H12" i="43"/>
  <c r="I12" i="43"/>
  <c r="J12" i="43"/>
  <c r="K12" i="43"/>
  <c r="L12" i="43"/>
  <c r="M12" i="43"/>
  <c r="N12" i="43"/>
  <c r="O12" i="43"/>
  <c r="P12" i="43"/>
  <c r="Q12" i="43"/>
  <c r="R12" i="43"/>
  <c r="S12" i="43"/>
  <c r="T12" i="43"/>
  <c r="U12" i="43"/>
  <c r="V12" i="43"/>
  <c r="W12" i="43"/>
  <c r="X12" i="43"/>
  <c r="Y12" i="43"/>
  <c r="Z12" i="43"/>
  <c r="AA12" i="43"/>
  <c r="AB12" i="43"/>
  <c r="AC12" i="43"/>
  <c r="AD12" i="43"/>
  <c r="AE12" i="43"/>
  <c r="AF12" i="43"/>
  <c r="AG12" i="43"/>
  <c r="AH12" i="43"/>
  <c r="AI12" i="43"/>
  <c r="AJ12" i="43"/>
  <c r="AK12" i="43"/>
  <c r="D8" i="43"/>
  <c r="E8" i="43"/>
  <c r="F8" i="43"/>
  <c r="G8" i="43"/>
  <c r="H8" i="43"/>
  <c r="I8" i="43"/>
  <c r="J8" i="43"/>
  <c r="K8" i="43"/>
  <c r="L8" i="43"/>
  <c r="M8" i="43"/>
  <c r="N8" i="43"/>
  <c r="O8" i="43"/>
  <c r="P8" i="43"/>
  <c r="Q8" i="43"/>
  <c r="R8" i="43"/>
  <c r="S8" i="43"/>
  <c r="T8" i="43"/>
  <c r="U8" i="43"/>
  <c r="V8" i="43"/>
  <c r="W8" i="43"/>
  <c r="X8" i="43"/>
  <c r="Y8" i="43"/>
  <c r="Z8" i="43"/>
  <c r="AA8" i="43"/>
  <c r="AB8" i="43"/>
  <c r="AC8" i="43"/>
  <c r="AD8" i="43"/>
  <c r="AE8" i="43"/>
  <c r="AF8" i="43"/>
  <c r="AG8" i="43"/>
  <c r="AH8" i="43"/>
  <c r="AI8" i="43"/>
  <c r="AJ8" i="43"/>
  <c r="AK8" i="43"/>
  <c r="H4" i="43"/>
  <c r="I4" i="43"/>
  <c r="J4" i="43"/>
  <c r="K4" i="43"/>
  <c r="L4" i="43"/>
  <c r="M4" i="43"/>
  <c r="N4" i="43"/>
  <c r="O4" i="43"/>
  <c r="P4" i="43"/>
  <c r="Q4" i="43"/>
  <c r="R4" i="43"/>
  <c r="S4" i="43"/>
  <c r="T4" i="43"/>
  <c r="U4" i="43"/>
  <c r="V4" i="43"/>
  <c r="W4" i="43"/>
  <c r="X4" i="43"/>
  <c r="Y4" i="43"/>
  <c r="Z4" i="43"/>
  <c r="AA4" i="43"/>
  <c r="AB4" i="43"/>
  <c r="AC4" i="43"/>
  <c r="AD4" i="43"/>
  <c r="AE4" i="43"/>
  <c r="AF4" i="43"/>
  <c r="AG4" i="43"/>
  <c r="AH4" i="43"/>
  <c r="AI4" i="43"/>
  <c r="AJ4" i="43"/>
  <c r="AK4" i="43"/>
  <c r="D4" i="43"/>
  <c r="E4" i="43"/>
  <c r="F4" i="43"/>
  <c r="G4" i="43"/>
  <c r="C12" i="43"/>
  <c r="C8" i="43"/>
  <c r="C4" i="43"/>
  <c r="C3" i="43"/>
  <c r="D3" i="43"/>
  <c r="G3" i="43"/>
  <c r="H3" i="43"/>
  <c r="K3" i="43"/>
  <c r="L3" i="43"/>
  <c r="O3" i="43"/>
  <c r="P3" i="43"/>
  <c r="S3" i="43"/>
  <c r="T3" i="43"/>
  <c r="W3" i="43"/>
  <c r="X3" i="43"/>
  <c r="AA3" i="43"/>
  <c r="AB3" i="43"/>
  <c r="AE3" i="43"/>
  <c r="AF3" i="43"/>
  <c r="AI3" i="43"/>
  <c r="AJ3" i="43"/>
  <c r="E3" i="43"/>
  <c r="I3" i="43"/>
  <c r="M3" i="43"/>
  <c r="Q3" i="43"/>
  <c r="U3" i="43"/>
  <c r="Y3" i="43"/>
  <c r="AC3" i="43"/>
  <c r="AG3" i="43"/>
  <c r="AK3" i="43"/>
  <c r="F3" i="43"/>
  <c r="J3" i="43"/>
  <c r="N3" i="43"/>
  <c r="R3" i="43"/>
  <c r="V3" i="43"/>
  <c r="Z3" i="43"/>
  <c r="AD3" i="43"/>
  <c r="AH3" i="43"/>
  <c r="O25" i="43" l="1"/>
  <c r="S25" i="43"/>
  <c r="W25" i="43"/>
  <c r="AA25" i="43"/>
  <c r="AE25" i="43"/>
  <c r="AI25" i="43"/>
  <c r="G53" i="43"/>
  <c r="O53" i="43"/>
  <c r="W53" i="43"/>
  <c r="AE53" i="43"/>
  <c r="M25" i="43"/>
  <c r="Q25" i="43"/>
  <c r="AC25" i="43"/>
  <c r="AG25" i="43"/>
  <c r="F40" i="43"/>
  <c r="F2" i="43" s="1"/>
  <c r="J40" i="43"/>
  <c r="D40" i="43"/>
  <c r="H40" i="43"/>
  <c r="L40" i="43"/>
  <c r="L2" i="43" s="1"/>
  <c r="P40" i="43"/>
  <c r="T40" i="43"/>
  <c r="X40" i="43"/>
  <c r="X2" i="43" s="1"/>
  <c r="AB40" i="43"/>
  <c r="AB2" i="43" s="1"/>
  <c r="AF40" i="43"/>
  <c r="AJ40" i="43"/>
  <c r="O2" i="43"/>
  <c r="K2" i="43"/>
  <c r="AD25" i="43"/>
  <c r="Z25" i="43"/>
  <c r="V25" i="43"/>
  <c r="R25" i="43"/>
  <c r="R2" i="43" s="1"/>
  <c r="N25" i="43"/>
  <c r="J25" i="43"/>
  <c r="F25" i="43"/>
  <c r="E40" i="43"/>
  <c r="E2" i="43" s="1"/>
  <c r="I40" i="43"/>
  <c r="I2" i="43" s="1"/>
  <c r="M40" i="43"/>
  <c r="Q40" i="43"/>
  <c r="U40" i="43"/>
  <c r="U2" i="43" s="1"/>
  <c r="Y40" i="43"/>
  <c r="Y2" i="43" s="1"/>
  <c r="AC40" i="43"/>
  <c r="AG40" i="43"/>
  <c r="AK40" i="43"/>
  <c r="AK2" i="43" s="1"/>
  <c r="G40" i="43"/>
  <c r="G2" i="43" s="1"/>
  <c r="K40" i="43"/>
  <c r="O40" i="43"/>
  <c r="S40" i="43"/>
  <c r="S2" i="43" s="1"/>
  <c r="W40" i="43"/>
  <c r="W2" i="43" s="1"/>
  <c r="AA40" i="43"/>
  <c r="AA2" i="43" s="1"/>
  <c r="AE40" i="43"/>
  <c r="AI40" i="43"/>
  <c r="AI2" i="43" s="1"/>
  <c r="AH2" i="43"/>
  <c r="AF2" i="43"/>
  <c r="P2" i="43"/>
  <c r="H2" i="43"/>
  <c r="E53" i="43"/>
  <c r="I53" i="43"/>
  <c r="M53" i="43"/>
  <c r="Q53" i="43"/>
  <c r="U53" i="43"/>
  <c r="Y53" i="43"/>
  <c r="AC53" i="43"/>
  <c r="AG53" i="43"/>
  <c r="AK53" i="43"/>
  <c r="AJ2" i="43"/>
  <c r="T2" i="43"/>
  <c r="D2" i="43"/>
  <c r="C25" i="43"/>
  <c r="C2" i="43" s="1"/>
  <c r="N40" i="43"/>
  <c r="R40" i="43"/>
  <c r="V40" i="43"/>
  <c r="Z40" i="43"/>
  <c r="AD40" i="43"/>
  <c r="AH40" i="43"/>
  <c r="F53" i="43"/>
  <c r="J53" i="43"/>
  <c r="J2" i="43" s="1"/>
  <c r="N53" i="43"/>
  <c r="R53" i="43"/>
  <c r="V53" i="43"/>
  <c r="Z53" i="43"/>
  <c r="AD53" i="43"/>
  <c r="AH53" i="43"/>
  <c r="V2" i="43"/>
  <c r="AD2" i="43" l="1"/>
  <c r="Z2" i="43"/>
  <c r="N2" i="43"/>
  <c r="AE2" i="43"/>
  <c r="AG2" i="43"/>
  <c r="Q2" i="43"/>
  <c r="AC2" i="43"/>
  <c r="M2" i="43"/>
</calcChain>
</file>

<file path=xl/sharedStrings.xml><?xml version="1.0" encoding="utf-8"?>
<sst xmlns="http://schemas.openxmlformats.org/spreadsheetml/2006/main" count="8794" uniqueCount="2223">
  <si>
    <t>Public Procurement</t>
  </si>
  <si>
    <t>Short response</t>
  </si>
  <si>
    <t>Explanation</t>
  </si>
  <si>
    <t xml:space="preserve">Citation </t>
  </si>
  <si>
    <t>Qual-1</t>
  </si>
  <si>
    <t>Scope</t>
  </si>
  <si>
    <t>Qual-2</t>
  </si>
  <si>
    <t>Threshold - lowest PP</t>
  </si>
  <si>
    <t>Qual-3</t>
  </si>
  <si>
    <t>What is the minimum contract value above which the public procurement law is applied? (Product type GOODS)</t>
  </si>
  <si>
    <t>Qual-4</t>
  </si>
  <si>
    <t>What is the minimum contract value above which the public procurement law is applied? (Product type WORKS)</t>
  </si>
  <si>
    <t>Qual-5</t>
  </si>
  <si>
    <t>What is the minimum contract value above which the public procurement law is applied? (Product type SERVICES)</t>
  </si>
  <si>
    <t>Qual-6</t>
  </si>
  <si>
    <t>Threshold - by PP type</t>
  </si>
  <si>
    <t>Qual-7</t>
  </si>
  <si>
    <t>What are the minimum application thresholds for the procurement type? (Entity: PUBLIC SECTOR)</t>
  </si>
  <si>
    <t>Qual-8</t>
  </si>
  <si>
    <t>What are the minimum application thresholds for the procurement type? (Entity: UTILITIES)</t>
  </si>
  <si>
    <t>Qual-9</t>
  </si>
  <si>
    <t>What are the minimum application thresholds for the procurement type? (Entity: DEFENCE)</t>
  </si>
  <si>
    <t>Qual-10</t>
  </si>
  <si>
    <t>Threshold - by product type</t>
  </si>
  <si>
    <t>Qual-11</t>
  </si>
  <si>
    <t>What are the minimum application thresholds for the procurement type? (Product type GOODS)</t>
  </si>
  <si>
    <t>Qual-12</t>
  </si>
  <si>
    <t>What are the minimum application thresholds for the procurement type? (Product type WORKS)</t>
  </si>
  <si>
    <t>Qual-13</t>
  </si>
  <si>
    <t>What are the minimum application thresholds for the procurement type? (Product type SERVICES)</t>
  </si>
  <si>
    <t>Qual-14</t>
  </si>
  <si>
    <t>Information availability</t>
  </si>
  <si>
    <t>Qual-15</t>
  </si>
  <si>
    <t>Publishing and record keeping</t>
  </si>
  <si>
    <t>Qual-16</t>
  </si>
  <si>
    <t>Which are the documents which are published in full?</t>
  </si>
  <si>
    <t>Qual-17</t>
  </si>
  <si>
    <t>Are any of these documents published online at a central place?</t>
  </si>
  <si>
    <t>Qual-18</t>
  </si>
  <si>
    <t>Is it mandatory to keep these records?  Public notices of bidding opportunities, Bidding documents and addenda, Bid opening records, Bid evaluation reports, Formal appeals by bidders and outcomes, Final signed contract documents and addenda and amendments, Claims and dispute resolutions, Final payments, Disbursement data (as required by the country’s financial management system)</t>
  </si>
  <si>
    <t>Qual-19</t>
  </si>
  <si>
    <t>Are contracts awarded within a framework agreement published?</t>
  </si>
  <si>
    <t>Qual-20</t>
  </si>
  <si>
    <t>Sub-contracting</t>
  </si>
  <si>
    <t>Qual-21</t>
  </si>
  <si>
    <t>Is it mandatory to publish information on subcontractors in some cases?</t>
  </si>
  <si>
    <t>Qual-22</t>
  </si>
  <si>
    <t>If yes, above what proportion of subcontracted value is it mandatory?</t>
  </si>
  <si>
    <t>Qual-23</t>
  </si>
  <si>
    <t>Evaluation</t>
  </si>
  <si>
    <t>Qual-24</t>
  </si>
  <si>
    <t>Preferential treatment</t>
  </si>
  <si>
    <t>Qual-25</t>
  </si>
  <si>
    <t>Is there a ban on mentioning specific companies or products in tender specification/call for tender?</t>
  </si>
  <si>
    <t>Qual-26</t>
  </si>
  <si>
    <t>Are there restrictions on allowable grounds for tenderer exclusion?</t>
  </si>
  <si>
    <t>Qual-27</t>
  </si>
  <si>
    <t>Is there a preferential treatment for small-to-medium enterprises (SMEs)?</t>
  </si>
  <si>
    <t>Qual-28</t>
  </si>
  <si>
    <t>Is there a preferential treatment for local/national companies? (companies from other EU MS are considered foreign companies)</t>
  </si>
  <si>
    <t>Qual-29</t>
  </si>
  <si>
    <t>Is there a specific set of rules for green/sustainable procurement?</t>
  </si>
  <si>
    <t>Qual-30</t>
  </si>
  <si>
    <t>Are some bids automatically excluded such as lowest/highest price; unusually low price, etc.</t>
  </si>
  <si>
    <t>Qual-31</t>
  </si>
  <si>
    <t>Bid evaluation</t>
  </si>
  <si>
    <t>Qual-32</t>
  </si>
  <si>
    <t>Is scoring criteria published and explicit?</t>
  </si>
  <si>
    <t>Qual-33</t>
  </si>
  <si>
    <t>Can evaluation decision be made by a single person (as opposed to a committee)?</t>
  </si>
  <si>
    <t>Qual-34</t>
  </si>
  <si>
    <t>Are there regulations on evaluation committee composition to prevent conflict of interest?</t>
  </si>
  <si>
    <t>Qual-35</t>
  </si>
  <si>
    <t>If yes, what is banned?</t>
  </si>
  <si>
    <t>Qual-36</t>
  </si>
  <si>
    <t>Is some part of evaluation comitee mandatorily independent of contracting authority?</t>
  </si>
  <si>
    <t>Qual-37</t>
  </si>
  <si>
    <t>Are scoring results recorded and publicly available?</t>
  </si>
  <si>
    <t>Qual-38</t>
  </si>
  <si>
    <t>Under which conditions can the tender be cancelled?</t>
  </si>
  <si>
    <t>Qual-39</t>
  </si>
  <si>
    <t>Open competition</t>
  </si>
  <si>
    <t>Qual-40</t>
  </si>
  <si>
    <t>CFT publication</t>
  </si>
  <si>
    <t>Qual-41</t>
  </si>
  <si>
    <t>Where should the call for tenders be published? (Procedure type: OPEN)</t>
  </si>
  <si>
    <t>Qual-42</t>
  </si>
  <si>
    <t>Where should the call for tenders be published? (Procedure type: RESTRICTED)</t>
  </si>
  <si>
    <t>Qual-43</t>
  </si>
  <si>
    <t>Where should the call for tenders be published? (Procedure type: NEGOTIATED)</t>
  </si>
  <si>
    <t>Qual-44</t>
  </si>
  <si>
    <t>Minimum # of bidders</t>
  </si>
  <si>
    <t>Qual-45</t>
  </si>
  <si>
    <t>If there is a minimum number of bidders stipulated, under what conditions? RESTRICTED</t>
  </si>
  <si>
    <t>Qual-46</t>
  </si>
  <si>
    <t>If there is a minimum number of bidders stipulated, under what conditions? NEGOTIATED</t>
  </si>
  <si>
    <t>Qual-47</t>
  </si>
  <si>
    <t>If there is a minimum number of bidders stipulated, under what conditions? COMPETITIVE DIALOGUE</t>
  </si>
  <si>
    <t>Qual-48</t>
  </si>
  <si>
    <t>Bidding period length</t>
  </si>
  <si>
    <t>Qual-49</t>
  </si>
  <si>
    <t>What are the minimum number of days for advertisement required? (Procedure type: OPEN)</t>
  </si>
  <si>
    <t>Qual-50</t>
  </si>
  <si>
    <t>What are the minimum number of days for advertisement required? (Procedure type: RESTRICTED)</t>
  </si>
  <si>
    <t>Qual-51</t>
  </si>
  <si>
    <t>What are the minimum number of days for advertisement required? (Procedure type: NEGOTIATED)</t>
  </si>
  <si>
    <t>Qual-52</t>
  </si>
  <si>
    <t>Institutional arrangements</t>
  </si>
  <si>
    <t>Qual-53</t>
  </si>
  <si>
    <t>Institutions and regulations</t>
  </si>
  <si>
    <t>Qual-54</t>
  </si>
  <si>
    <t>What are the main EXCEPTIONS preventing the application of the public procurement law for tenders/organisations?</t>
  </si>
  <si>
    <t>Qual-55</t>
  </si>
  <si>
    <t>What are the main types of institutions which have to apply the public procurement law?</t>
  </si>
  <si>
    <t>Qual-56</t>
  </si>
  <si>
    <t>What are the main procedure types or procurement methods permitted by law?</t>
  </si>
  <si>
    <t>Qual-57</t>
  </si>
  <si>
    <t>Is there a procurement arbitration court dedicated to public procurement cases?</t>
  </si>
  <si>
    <t>Qual-58</t>
  </si>
  <si>
    <t>Is there a procurement regulatory body dedicated to public procurement?</t>
  </si>
  <si>
    <t>Qual-59</t>
  </si>
  <si>
    <t>Qual-60</t>
  </si>
  <si>
    <t>Is the procurement regulatory body independent?</t>
  </si>
  <si>
    <t>Qual-61</t>
  </si>
  <si>
    <t>Is the procurement advisors' profession legally defined (i.e. degree to be obtained, official list of members of the professional association) and its role in the tendering procedure described (e.g. right to draft tender documentations, conduct market research identifying bidders)?</t>
  </si>
  <si>
    <t>Qual-62</t>
  </si>
  <si>
    <t>Is disclosure of final, beneficial owners required for placing a bid?</t>
  </si>
  <si>
    <t>Qual-63</t>
  </si>
  <si>
    <t>Complaints</t>
  </si>
  <si>
    <t>Qual-64</t>
  </si>
  <si>
    <t>Is there a fee for arbitration procedure?</t>
  </si>
  <si>
    <t>Qual-65</t>
  </si>
  <si>
    <t>If yes, how much</t>
  </si>
  <si>
    <t>Qual-66</t>
  </si>
  <si>
    <t>Is there a ban on contract signature until arbitration court decision (first instance court)?</t>
  </si>
  <si>
    <t>Qual-67</t>
  </si>
  <si>
    <t>What is the maximum number of days until arbitration court decision from filing a complaint?</t>
  </si>
  <si>
    <t>Are arbitration court decisions required to be publicly released?</t>
  </si>
  <si>
    <t>Red font = not including in scoring</t>
  </si>
  <si>
    <t>New indicator number</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</si>
  <si>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</si>
  <si>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</si>
  <si>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</si>
  <si>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</si>
  <si>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</si>
  <si>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</si>
  <si>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</si>
  <si>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</si>
  <si>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</si>
  <si>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</si>
  <si>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</si>
  <si>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</si>
  <si>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</si>
  <si>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</si>
  <si>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</si>
  <si>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</si>
  <si>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</si>
  <si>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</si>
  <si>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</si>
  <si>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</si>
  <si>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</si>
  <si>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</si>
  <si>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</si>
  <si>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</si>
  <si>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</si>
  <si>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</si>
  <si>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</si>
  <si>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</si>
  <si>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</si>
  <si>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</si>
  <si>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</si>
  <si>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</si>
  <si>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</si>
  <si>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</si>
  <si>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</si>
  <si>
    <t>procurement base unit</t>
  </si>
  <si>
    <t>Law on Procurement 2011, article 2(23)</t>
  </si>
  <si>
    <t>Law on Procurement 2011, article 10(1)</t>
  </si>
  <si>
    <t>Bulletin</t>
  </si>
  <si>
    <t>no mention found</t>
  </si>
  <si>
    <t>yes</t>
  </si>
  <si>
    <t>Law on Procurement 2011, articles 9(1) and 9(2)</t>
  </si>
  <si>
    <t>no</t>
  </si>
  <si>
    <t>Law on Procurement 2011, article 6</t>
  </si>
  <si>
    <t>Law on Procurement 2011, article 31(2)</t>
  </si>
  <si>
    <t>Law on Procurement 2011, Article 31(5-2) RA, article 23(1) for open procedure</t>
  </si>
  <si>
    <t>for the awarding commission and PP complaint review board</t>
  </si>
  <si>
    <t>Law on Procurement 2011, article 30(6) for awarding commission and article 47(3) for PP review board</t>
  </si>
  <si>
    <t>n/A</t>
  </si>
  <si>
    <t>Law on Procurement 2011, article 31(8)</t>
  </si>
  <si>
    <t>4 cases</t>
  </si>
  <si>
    <t>(1) none of the bids complies with the invitation conditions, (2) the need for procurement ceases to exist, (3) no bid has been submitted, (4) a contract is not awarded</t>
  </si>
  <si>
    <t>Law on Procurement 2011, article 35</t>
  </si>
  <si>
    <t>Law on Procurement 2011, article 24(1)</t>
  </si>
  <si>
    <t>Publish in Bulletin for prequalification and invitation</t>
  </si>
  <si>
    <t>Law on Procurement 2011, articles 19(1) and 21(2)</t>
  </si>
  <si>
    <t>voluntary, with or without publication</t>
  </si>
  <si>
    <t>Law on Procurement 2011, article 20(2)</t>
  </si>
  <si>
    <t>Law on Procurement 2011, article 24(2)</t>
  </si>
  <si>
    <t>Law on Procurement 2011, article 19(2)</t>
  </si>
  <si>
    <t>arbitration services, Labour contracts, purchase of services in specific cases of criminal, administrative of court proceedings in cases stipulated by law, purchase of share of statutory capital of legal entities, securities and transactions related to trust mangement of securities</t>
  </si>
  <si>
    <t>Law on Procurement 2011, article 3(4)</t>
  </si>
  <si>
    <t>Law on Procurement 2011, article 2(1)</t>
  </si>
  <si>
    <t>Open, Competitive dialogue, Restricted, Negotiated, simplified</t>
  </si>
  <si>
    <t>Law on Procurement 2011, article 17</t>
  </si>
  <si>
    <t>Procurement complaint review board</t>
  </si>
  <si>
    <t>Law on Procurement 2011, article 46</t>
  </si>
  <si>
    <t>Law on Procurement 2011, article 48(1)</t>
  </si>
  <si>
    <t>Law on Procurement 2011, article 48</t>
  </si>
  <si>
    <t>not specified</t>
  </si>
  <si>
    <t>Law on Procurement 2011, article 49(3)</t>
  </si>
  <si>
    <t>Law on Procurement 2011, article 48(5)</t>
  </si>
  <si>
    <t>Law on Procurement 2011, article 48(10)</t>
  </si>
  <si>
    <t>from 20,000 to 66,000, CA need not conduct procedures in the Law</t>
  </si>
  <si>
    <t>from 60,000 to 264,000, CA need not conduct procedures in the Law</t>
  </si>
  <si>
    <t>minimum legal threshold found</t>
  </si>
  <si>
    <t>minimum legal threshold found, for supplies and services in defence; 4,000,000 BGN for defence works</t>
  </si>
  <si>
    <t>66,000-400,000: need not conduct procedure rules, but simplified rules apply; more than 400,000 BGN, procedures set in the Law apply</t>
  </si>
  <si>
    <t>264,000 - 2,640,000: need not conduct procedure rules, but simplified rules of Chapter 8 apply; more than 4,000,000 BGN, procedures set in the Law apply</t>
  </si>
  <si>
    <t>in some cases, CA might provide docs in full upon payment, limited to printing cost</t>
  </si>
  <si>
    <t>decision to initiate PP award procedure, contract notice, description of the subject-matter, technical specifications, minimum requirements, criteria in evaluation of tenders and weighting, standerd form of the tender, draft of contract</t>
  </si>
  <si>
    <t>Public Procurement Register</t>
  </si>
  <si>
    <t>should be available in the PP Register</t>
  </si>
  <si>
    <t>CA shall be obligated to dispatch information on each public procurement contract as concluded or of a framework agreement as concluded to the Agency for entry into the Public Procurement Register not later than seven days from contract conclusion</t>
  </si>
  <si>
    <t>each tender must contain the subcontractors, where the tenderer envisages subcontractors, as well as the type of the works that the subcontractors are to perform and the share of the participation thereof;</t>
  </si>
  <si>
    <t>an application to qualify shall contain the subcontractors who or which will participate upon performance of the procurement and the type and share of the participation thereof, where participation of subcontractors is envisaged except in the cases of procurements having an object covered under Article 3 (2) herein</t>
  </si>
  <si>
    <t>"No terms or requirements offering an advantage or unjustifiably restricting the participation of any parties in the public procurements may be included by contracting authorities in the decision, notice, or documents"</t>
  </si>
  <si>
    <t>criminal conviction for economic/financial crimes, bankruptcy, liquidation procedure, outstanding tax or social security contributions, conflict of interest</t>
  </si>
  <si>
    <t>but thresholds are different according to the location of the contract execution: inside/outside Bulgaria</t>
  </si>
  <si>
    <t>abnormally low price, but the CA would require further justifications to the tender before excluding</t>
  </si>
  <si>
    <t>publication of criteria and, when MEAT, indicating criteria + weighting</t>
  </si>
  <si>
    <t>the approval of award decision in competitive dialogue requires CA plus experts</t>
  </si>
  <si>
    <t>closed list</t>
  </si>
  <si>
    <t xml:space="preserve">(1) not a single tender, request to participate or design has been submitted, or not a single candidate or tenderer complies with the requirements, (2) none of the tenders or designs conforms to the terms and conditions as announced in advance by the CA, (3) all tenders exceed the financial resources which the CA can ensure, (4) the tenderers ranked highest and second highest decline to conclude a contract; (5) the necessity to conduct the procedure is eliminated as a result of material change in circumstances or impossibility to ensure financing or other reasons the CA could not have foreseen; (6) irregularities in the initiation and conduct of the procedure </t>
  </si>
  <si>
    <t>TED, Public Procurement Register</t>
  </si>
  <si>
    <t>37 days for receipt of requests and 40 for receipt of offers</t>
  </si>
  <si>
    <t>EU exceptions</t>
  </si>
  <si>
    <t>acquisition or rental of land, programme material for radio and tv, research and development, arbitration and conciliation, financial services</t>
  </si>
  <si>
    <t>Bulgarian Commission for Protection of Competition</t>
  </si>
  <si>
    <t>set in Rules and Statutes of the Arbitration Court of Bulgaria</t>
  </si>
  <si>
    <t>not in English</t>
  </si>
  <si>
    <t>Thresholds for direct award. Other EU thresholds indicate in 11-16 below apply for more demanding transparency obligations</t>
  </si>
  <si>
    <t>Thresholds for no publicity or direct award. Other EU thresholds indicate in 11-16 below apply for more demanding transparency obligations</t>
  </si>
  <si>
    <t>EU threshold</t>
  </si>
  <si>
    <t>There is no requirement to publish certain information, but para 48 says that it is possible to do this online.</t>
  </si>
  <si>
    <t/>
  </si>
  <si>
    <t>upon request, reply in max. 6 days</t>
  </si>
  <si>
    <t>sometimes subject to discretion of sectoral entity</t>
  </si>
  <si>
    <t>all subcontractors have to be announced, but the degree of disclosure depends on the nature of their duties (whether they are essential or not)</t>
  </si>
  <si>
    <t>those from EU directives</t>
  </si>
  <si>
    <t>"If possible, SMEs are in particular to be involved", but no specific measures</t>
  </si>
  <si>
    <t>no, but non-EU States have some extra requirements regarding notification</t>
  </si>
  <si>
    <t>no, only as aspect that will be considered</t>
  </si>
  <si>
    <t>N/A</t>
  </si>
  <si>
    <t>Federal Law Gazette and electronic publication medium</t>
  </si>
  <si>
    <t>20 exceptions, the most relevant being defence (covered by BVergGVS),  security interests, application of other prevailing rules from EU (346 TFEU) or other int. organisation, broadcasting, central bank, public research, employment contracts, telecommunications</t>
  </si>
  <si>
    <t>federal, municipal, county bodies, bodies that act in the public interest, projects that are subsidized by more than 50%</t>
  </si>
  <si>
    <t>Bundesverwaltungsgericht</t>
  </si>
  <si>
    <t>http://www.bbg.gv.at/english-information/about-the-fpa/</t>
  </si>
  <si>
    <t>flat rate</t>
  </si>
  <si>
    <t>set in Federal regulation</t>
  </si>
  <si>
    <t>7 days for decision on injunctions, otherwise 42 days</t>
  </si>
  <si>
    <t>only one threshold to differentiate contracts of 'lesser value' and 'high value'</t>
  </si>
  <si>
    <t>Regulation on Public Procurement for Defence and Security purposes, article 6</t>
  </si>
  <si>
    <t>public procurement contracts and framework agreements are published including the subject-matter of procurement, procurement type,  file reference,  amount awarded, date of conclusion, name of tenderer, final date of delivery, final payment</t>
  </si>
  <si>
    <t>Register of PP contracts and Framework Agreements</t>
  </si>
  <si>
    <t>All documents must be stored for 4 years.</t>
  </si>
  <si>
    <t>including awarded amount, date and period of award, name of tenderer, date of supply of  contract object and amount awarded</t>
  </si>
  <si>
    <t>If a tender plans to subcontract a share of a public procurement, they must indicate this as well as information on the share and details on the subcontractor itself.</t>
  </si>
  <si>
    <t>The description of the subject-matter of procurement shall not favour a specific economic operator</t>
  </si>
  <si>
    <t>No</t>
  </si>
  <si>
    <t>"In the award of public procurement contracts covered by the Agreement to economic operators from Member States, the Republic of 6 Croatia shall apply conditions as favourable as those which they grant to third-country economic operators parties to the Agreement on Government Procurement."</t>
  </si>
  <si>
    <t>Environmental management standards can be a selection criteria, but no specific rules</t>
  </si>
  <si>
    <t xml:space="preserve">Abnormally low tenders </t>
  </si>
  <si>
    <t>lowest price; if criteria is MEAT, CA should publish criteria and weighting. If MEAT but no weighting possible, CA should order criteria according to importance</t>
  </si>
  <si>
    <t>non-specified</t>
  </si>
  <si>
    <t>Yes</t>
  </si>
  <si>
    <t>The contracting authority conducts the evaluation</t>
  </si>
  <si>
    <t>but a complete account on the reasons for selection and exclusion is sent to all tenderers and candidates</t>
  </si>
  <si>
    <t>If circumstances become known that would have led o non-commencement or a different notice, if there is no participation,if there are no suitable candidates, if the price of the best tender is too high</t>
  </si>
  <si>
    <t>Electronic Public Procurement Classifieds of the Republic of Croatia, TED</t>
  </si>
  <si>
    <t>CA may publish its profile-&gt; not compulsory</t>
  </si>
  <si>
    <t>if neceesary to draw up a request to participate, CA should make available additional docs in the national e-PP Classifieds of the Rep. Of Croatia</t>
  </si>
  <si>
    <t>but CA should assure sufficient competition at all times</t>
  </si>
  <si>
    <t>40 (high-value: above EU threshold), 20 (lesser value: below EU threshold)</t>
  </si>
  <si>
    <t>40 (high-value), 20 (lesser value)</t>
  </si>
  <si>
    <t>30 (high-value), 20 (lesser value)</t>
  </si>
  <si>
    <t>Contracts governed by international organisations or the EU, arbitration services, employment contracts, research and development services, broadcasting programmes or times, financial services, public electronic communications, military and other sensitive equipment or services</t>
  </si>
  <si>
    <t>All decisions are made by the State Commission for the Supervision of Public Procurement Procedures</t>
  </si>
  <si>
    <t>http://www.javnanabava.hr/default.aspx?id=3988</t>
  </si>
  <si>
    <t>responsibility of the central State administration body</t>
  </si>
  <si>
    <t>HRK 3,000-27,000</t>
  </si>
  <si>
    <t>between 3,000 - 27,000 HRK depending on contract value, with all below 1% of contract value</t>
  </si>
  <si>
    <t>upon request</t>
  </si>
  <si>
    <t>10-15 days</t>
  </si>
  <si>
    <t>10 days for lower and 15 days for higher value contracts</t>
  </si>
  <si>
    <t>Yes, on the State Commission's Internet address</t>
  </si>
  <si>
    <t>below this threshold: defined as 'small-scale public contract' and only minimum obligations apply. Below this threshold, simplified procedures apply</t>
  </si>
  <si>
    <t>Article 12, 25(a), Act No.137/2006 Coll. on Public Contracts (amended in 2013)</t>
  </si>
  <si>
    <t>minor public contracts are those below this threshold: CZK 6,000,000; above threshold and full application of the Law: CZK 131,402,000</t>
  </si>
  <si>
    <t>Article 12, Act No.137/2006 Coll. on Public Contracts (amended in 2013)</t>
  </si>
  <si>
    <t>minimum threshold found in the law</t>
  </si>
  <si>
    <t>Article 12, Act No.137/2006 Coll. on Public Contracts (amended in 2013), ICLG PP legal guide</t>
  </si>
  <si>
    <t>Article 12, 25(b), Act No.137/2006 Coll. on Public Contracts (amended in 2013)</t>
  </si>
  <si>
    <t xml:space="preserve">Depends on contracting body: state allowance organization - CZK 3,395,000; territorial self-administration units, allowance organizations, other legal entities under Article 2, subsection 2, letter d) of the Act and subsidized CA - CZK 5,244,000; sector CA - CZK 10,489,000; contracting entities in Article 2, subsection 2 and subsection 6 of the Act, regarding public procurement in the field of defense or security - CZK 10,489,000. </t>
  </si>
  <si>
    <t>Article 48, Act No.137/2006 Coll. on Public Contracts (amended in 2013)</t>
  </si>
  <si>
    <t>Information system on public contracts</t>
  </si>
  <si>
    <t>Article 123, Act No.137/2006 Coll. on Public Contracts (amended in 2013)</t>
  </si>
  <si>
    <t>CA entitled to require in tender documentation that tenderer indicates in tender proportion of contract it intends to subcontract and state identification data of each subcontractor.</t>
  </si>
  <si>
    <t>Article 44.6, Act No.137/2006 Coll. on Public Contracts (amended in 2013)</t>
  </si>
  <si>
    <t>Article 44, Act No.137/2006 Coll. on Public Contracts (amended in 2013)</t>
  </si>
  <si>
    <t xml:space="preserve">unless justified by subject-matter, tender documentation shall not introduce requirements or refer to: business names, designations, names and surnames, specific indication of products and service which is distinctive of certain person or organizational branch, patents of inventions, utility models, industrial designs, trademarks or indication of origin. </t>
  </si>
  <si>
    <t xml:space="preserve">failure to fulfill requirements (e.g. convicted of certain criminal offences, wound-up, subject to insolvency proceedings, tax arrears registered in tax records). </t>
  </si>
  <si>
    <t>Article 60, Act No.137/2006 Coll. on Public Contracts (amended in 2013)</t>
  </si>
  <si>
    <t>CA can use it as technical specifications</t>
  </si>
  <si>
    <t xml:space="preserve">Article 77 however, requires the evaluation committee to request justification from tenderers in case of "abnormally low tender prices". </t>
  </si>
  <si>
    <t xml:space="preserve">CA shall indicate basic evaluation criterion in the contract notice or in the call for competition. Basic evaluation criterion shall generally be economic advantageousness of tender and lowest tender price. </t>
  </si>
  <si>
    <t>Article 78, Act No.137/2006 Coll. on Public Contracts (amended in 2013)</t>
  </si>
  <si>
    <t>minimum is 5 members. In certain cases not less than 7 or 9 members</t>
  </si>
  <si>
    <t>Article 74, Act No.137/2006 Coll. on Public Contracts (amended in 2013)</t>
  </si>
  <si>
    <t xml:space="preserve">Representative of CA always member of committee. In certain cases committee appointed by Minister. Provisions for arising conflicts of interests. </t>
  </si>
  <si>
    <t>those that can obtain personal advantage or detriment, personal interest in the tender, personal or work-related contact with the tender</t>
  </si>
  <si>
    <t xml:space="preserve">Report on assessment and evaluation of tenders passed to CA. Upon request all tenderers can inspect report and make extract from or copy of report. </t>
  </si>
  <si>
    <t>Article 80, Act No.137/2006 Coll. on Public Contracts (amended in 2013)</t>
  </si>
  <si>
    <t>Article 84, Act No.137/2006 Coll. on Public Contracts (amended in 2013)</t>
  </si>
  <si>
    <t xml:space="preserve">TED (above threshold) and journal of procurement in the Information system on public contracts </t>
  </si>
  <si>
    <t xml:space="preserve">Notice of open procedure by CA, no specific location mentioned. </t>
  </si>
  <si>
    <t>Article 27, Act No.137/2006 Coll. on Public Contracts (amended in 2013)</t>
  </si>
  <si>
    <t>Article 28, Act No.137/2006 Coll. on Public Contracts (amended in 2013)</t>
  </si>
  <si>
    <t xml:space="preserve">Negotiated procedure without publication possible where only one candidate or limited number of candidates informed. </t>
  </si>
  <si>
    <t>Article 29 and 34, Act No.137/2006 Coll. on Public Contracts (amended in 2013)</t>
  </si>
  <si>
    <t>Article 27-29, 34, Act No.137/2006 Coll. on Public Contracts (amended in 2013)</t>
  </si>
  <si>
    <t>Article 39-42, Act No.137/2006 Coll. on Public Contracts (amended in 2013)</t>
  </si>
  <si>
    <t>classified information, manufacturing/purchasing of weapons, research and development services, acquisition/lease/tenancy of real property or enterprise, securities/financial instruments, procurement/maintenance/reinstatement of assets of the Czech Republic abroad, arbitration services, services of sworn experts and translators, services of the Czech National Bank, service/supplies connected with visits of constitutional representatives of other countries, humanitarian assistance. Other exeptions if CA is intelligence service or embassy of the Czech Republic etc.
Exemptions related to sector contracting entities (Article 19).</t>
  </si>
  <si>
    <t>Article 18 and 19, Act No. 137/2006 Coll. on Public Contracts (amended in 2013)</t>
  </si>
  <si>
    <t>Article 2, Act No. 137/2006 Coll. on Public Contracts (amended in 2013)</t>
  </si>
  <si>
    <t>open procedure, restricted procedure, negotiated procedure with or without publication, competitive dialogue, simpliefied below-the-threshold procedure</t>
  </si>
  <si>
    <t>Article 21 (and 22-25), Act No. 137/2006 Coll. on Public Contracts (amended in 2013)</t>
  </si>
  <si>
    <t>Article 112, Act No.137/2006 Coll. on Public Contracts (amended in 2013)</t>
  </si>
  <si>
    <t>Article 115, Act No.137/2006 Coll. on Public Contracts (amended in 2013)</t>
  </si>
  <si>
    <t>the authority may suspend it, but it's not compulsory</t>
  </si>
  <si>
    <t>Article 117, Act No.137/2006 Coll. on Public Contracts (amended in 2013)</t>
  </si>
  <si>
    <t>Office for the Protection of the Competition shall continuously publish final rulings on the Internet. 
http://www.uohs.cz/en/homepage.html 
Decisions (in Czech): http://www.uohs.cz/cs/verejne-zakazky/sbirky-rozhodnuti.html</t>
  </si>
  <si>
    <t>Federal, regional and local authorities and public bodies other providers receiving public funding</t>
  </si>
  <si>
    <t>State, local government entity, other legal persons, foundations governed by public law, non-profit association if more than half of the members are legal persons governed by public law</t>
  </si>
  <si>
    <t>contracting authorities</t>
  </si>
  <si>
    <t>State and municipal authorities and joint municipal authorities, Evangelic Lutheran Church and Orthodox Church and parishes and other authorities thereof; state enterprises, bodies governed by public law</t>
  </si>
  <si>
    <t>1. The State and its public bodies other than those with industrial and commercial;
2. The local authorities and local public institutions</t>
  </si>
  <si>
    <t>any procurement taking place with government funds, including state enterprises, local government and entities using credit and investment funds received under state guarantee</t>
  </si>
  <si>
    <t>public entities include all national, federal and local authorities (and their special funds) as well as other public law institutions, pension fund institutions etc., associations whose members are public entities</t>
  </si>
  <si>
    <t>Public Enterprises and Public entities Legal persons etc</t>
  </si>
  <si>
    <t>Ministries, State, local governments and all the budgetary organs, public foundations, local and national selfgovernments of national minorities, associations of local governments, organisations designated by a local government, associations of local governments, development councils at area level, economic organisations, and organisations pursuing public utilities</t>
  </si>
  <si>
    <t>Public authorities: the State, local authorities, their institutions and other public entities, associations formed by one or more of such authorities. An entity is considered public if it is governed by public law and if it has been established for the specific purpose of meeting needs in the general interest, provided it does not conduct operations that may be compared with the operation of private entities, such as in the field of business or industry.</t>
  </si>
  <si>
    <t>Law references “contracting authority”, defined as" "the State, a local authority or a public authority, or an association comprising one or more local authorities or public authorities, or local authorities and public authorities"</t>
  </si>
  <si>
    <t>Contracting authorities, public companies and individuals who in virtue of exclusive rights granted to them by the competent authority, according to applicable regulations.                                                                                                                        Contracting authorities are: state administrations; local governments; other public entities not economic; bodies governed by public law; associations, unions, associations, however described, consisting of such persons.</t>
  </si>
  <si>
    <t>A State or local government institution, a local government, other derived public person or institution thereof, as well as a legal person governed by private law, which concurrently conforms with the following criteria:
a) is established or operates in order to ensure the needs of the public, which are not of commercial or industrial nature; and
b) is subordinate or subject to the decisive influence of a State or local government institution, a local government, other derived public person or institution thereof, or subject to the decisive influence of a legal person governed by private law conforming to these criteria (this influence manifests as the majority of voting rights upon electing the members of the supervisory or executive authority or upon appointment of the administration) or more than 50 per cent of financing for activities of such legal person governed by private law comes from the State, local government, other derived public person, institution thereof or another legal person governed by private law conforming to these criteria.</t>
  </si>
  <si>
    <t xml:space="preserve">1. A contracting authority shall be:
1) any state or local authority; 
2) any public or private legal person meeting the conditions set forth in paragraph 2 of this Article; 
3) any association of authorities specified in subparagraph 1 and/or of public or private legal persons referred to in subparagraph 2 of this paragraph; 
4) any legal persons engaged in water, energy, transport or telecommunication activity referred to in subparagraphs 2-4 of paragraph 1 of Article 70 of this Law.
2. A public or private legal person (with the exception of state or local authorities) shall be deemed to be a contracting authority, if all or part of its activities is intended for meeting the needs of general interest, not having an industrial or commercial character, and meets at least one of the following conditions:
1) the activities thereof are financed, by more than 50%, with state or municipal budget resources, or with resources of other state or municipal funds, or with the resources of other public or private legal persons specified in this paragraph; 
2) it is subject to control (management) by the state or local authorities, or other public or private legal persons specified in this paragraph;  
3) it has an administrative, managerial or supervisory board, more than half of whose members are appointed by the state or local authorities or by the public or private legal persons specified in this paragraph.
3. The Government of the Republic of Lithuania or an institution authorised by it shall approve the lists of contracting authorities (including military units and services of the national defence system).
</t>
  </si>
  <si>
    <t>organs, administrations and services of the State, local authorities (collectivités territoriales), public law bodies, associations of local authorities</t>
  </si>
  <si>
    <t xml:space="preserve">Office of Prime Minister; Ministry of Foreign Affairs; Ministery for Gozo; Ministry for Infrastructure, Transport and Communications; Ministry for Resources and Rural Affairs; Ministry for Education and Employment; Ministry of Finance, the Economy and Investment; Ministry for Home and Parliamentary Affairs; Ministry for Tourism, Culture and the Environment; Ministry for Justice, Dialogue and the Family; Ministry for Fair Competition, Small Business and Consumers. </t>
  </si>
  <si>
    <t>the State, county , municipality, water board or a public institution or a cooperative of these authorities or public institutions</t>
  </si>
  <si>
    <t>federal, state, county authorities and public law bodies and associations</t>
  </si>
  <si>
    <t>the public finance sector, state organisational units not having legal personality and legal persons</t>
  </si>
  <si>
    <t>State, autonomous regions, local authorities, public institutes, public foundations, public associations, the previous forms with more than 50% of public funding or directly controlled by the public sector, those created to satisfy the general interest</t>
  </si>
  <si>
    <t>a) any state body acting at central, regional or local level 
b) any body having legal personality which is financed by or subordinated to a contracting authority, as defined under a)/another body governed by public law or whose majority of board members is appointed by a contracting authority/another body governed by public law
c) any association formed by contracting authorities
d) public enterprises
e) other subjects of law</t>
  </si>
  <si>
    <t>The law governs public procurement in the areas of water management, energy, communication and postal
services and the area of defense and security. Contracting authority (the entity which is regulated) here means:                                                                            1. Budget beneficiary, and organization for compulsory social insurance and its users                                                     2. Legal entity established for performing activities of common interest, where any of the
following conditions are met:                                                   a) over 50% is financed from the contracting authority’s funds;
b) contracting authority supervises the operation of that legal entity;
c) more than a half of members of that legal entity’s managing body are representatives
of the contracting authority.
3. Public company.</t>
  </si>
  <si>
    <t xml:space="preserve">(1) For the purpose of this Act, a contracting authority shall be
a) the Slovak Republic represented by its authorities,
b) a municipality,
c) a higher territorial unit,
d) a legal entity, which meets the requirements pursuant to paragraph 2,
e) an association of legal entities whose member is at least one of contracting authorities referred to in (a) to (d). </t>
  </si>
  <si>
    <t>General administation of the State, regional administration and local authorities; national health system, QUANGOs, executive agencies and equivalent with public mandate; entities with more than 50% of public capital; foundations with more than 50% of public capital</t>
  </si>
  <si>
    <t>Art. 2 Contracting Authorities
1 This Law will apply to the following as contracting authorities:
a. the general administration of the Swiss Confederation;
b. the Swiss Alcohol Board;
c. the Swiss Federal Institutes of Technology and their research institutions;
d. 4 the postal and automobile services of the Swiss Post, to the extent that they are not competing with third parties to whom GATT does not apply. Furthermore, the automobile services of the Swiss Post will only be subject to the Law in respect of contracts which it may award for its passenger transport business carried out within Switzerland;
e. 5 the Swiss Federal Nuclear Safety Inspectorate;
f. 6 the Swiss National Museum.
On the cantonal level and outside the scope of the FAPP, the general public procurement regime applies also : a. other institutions providing cantonal or communal services (with certain limitations); b. objects and services subsidized with public funds by over 50 % of their overall costs.</t>
  </si>
  <si>
    <t xml:space="preserve">bodies governed by public law, central government authorities, central purchasing bodies, sub-central contracting authorities </t>
  </si>
  <si>
    <t>Open (offentlig licitation), Art 6
Restricted (begrænset licitation), Art 6
Negotiated (Underhåndsbud), , Art 12
Framework agreement (Rammeaftaler), Art 13</t>
  </si>
  <si>
    <t xml:space="preserve">open, restricted, innovation partnerships, competitive procedure with negotiation (negotiated), competitive dialogue, </t>
  </si>
  <si>
    <t>Open, restricted, negotiated, directly-awarded, competitve dialogue, framework agreement</t>
  </si>
  <si>
    <t>1. Call for open or restricted tenders,
2. Negotiated procedures, 
3. Competitive dialogue, 
4. Contests, 
5. adapted procedure</t>
  </si>
  <si>
    <t>1. open procedure ("Offene Verfahren")
2. restricted procedure ("nicht offene Verfahren")
3. negotiated procedure  ("Verhandlungsverfahren")
4. competitive dialogue ("wettbewerblicher Dialog")
They can be processed through electronic auction</t>
  </si>
  <si>
    <t>Open (Nyílt eljárás), Article 83
Restricted (A meghívásos eljárás), Article 84
Negotiated (A hirdetmény közzétételével induló tárgyalásos eljárás), Article 89
Negotiated procedures without prior publication of a contract notice (Hirdetmény nélküli tárgyalásos eljárás), Article 94
Competitive dialogue
 (Versenypárbeszéd), Article 101
Framework agreement
 (Keretmegállapodásos eljárás), Article 108</t>
  </si>
  <si>
    <t>open, restricted, negotiated, competitive dialogue, design contest</t>
  </si>
  <si>
    <t>Open, restricted, negotiated, competitve dialogue</t>
  </si>
  <si>
    <t>open (procedure aperte), restricted (procedure ristrette), competitive dialogue (dialogo competitivo) and negotiated procedure (procedure negoziate)</t>
  </si>
  <si>
    <t>open competition (open procedure), closed competition (restricted procedure), price quotation (competitive dialogue?), negotiated procedure and design contest</t>
  </si>
  <si>
    <t>open, restricted, negotiated with or without prior notice and competitive dialogue</t>
  </si>
  <si>
    <t>Open (procedure ouverte), restricted (restreinte) with or without notice, negotiated (marché négocié), competitive dialogue (dialogue compétitif)</t>
  </si>
  <si>
    <t>Open, restricted and negotiated procedures, competitive dialogue, design contest.</t>
  </si>
  <si>
    <t xml:space="preserve">Open tender procedure ("openbare procedure)
Restricted tender procedure ("niet-openbare procedure")
Negotiated tender procedure ("Onderhandelingsprocedure")
Competitive dialogue tender procedure (" concurrentiegerichte dialoog") </t>
  </si>
  <si>
    <t>open, restricted, negotiated and competitive dialogue</t>
  </si>
  <si>
    <t>open tendering, restricted tendering, negotiated procedure with or without prior notice, competitive dialogue, single-source procurement procedure, request-for-quotations procedure or electronic bidding procedure</t>
  </si>
  <si>
    <t>direct award (ajuste directo); open procedure (concurso público), restricted (limitado por prévia qualificaçäo), negotiated (procedimiento de negociaçäo), competitive dialogue (diálogo concorrencial)</t>
  </si>
  <si>
    <t xml:space="preserve">open procedure; restricted procedure; negotiated procedure with or without prior publication of a contract notice, competitive dialogue
</t>
  </si>
  <si>
    <t>Public procurement procedures are as follows:
1) open procedure;
2) restricted procedure;
3) qualification procedure;
4) negotiated procedure with invitation to bid;
5) negotiated procedure without invitation to bid;
6) competitive dialogue;
7) design contest;
8) low-value public procurement procedure.</t>
  </si>
  <si>
    <t xml:space="preserve">(1) Procedures in public procurement are
a) open procedure,
b) restricted procedure,
c) negotiated procedure,
d) competitive dialogue. </t>
  </si>
  <si>
    <t xml:space="preserve">concurso (to obtain plans or projects), procedimiento abierto (open procedure), diálogo competitivo (competitive dialogue), procedimiento restringido (restricted procedure), procedimiento negociado (negotiated procedure) </t>
  </si>
  <si>
    <t>competition in open (öffentliche Auftrag) or restricted procedure (selektiven Verfahren),  direct award (freihändig Vergeben)</t>
  </si>
  <si>
    <t>maximum 100,000€</t>
  </si>
  <si>
    <t>depending on the object of the case</t>
  </si>
  <si>
    <t>no fee, but could lead to fines</t>
  </si>
  <si>
    <t>n/a</t>
  </si>
  <si>
    <t>for simplified procedure</t>
  </si>
  <si>
    <t>minimum threshold found in Law</t>
  </si>
  <si>
    <t>lowest threshold, for simplified procedure (250,000 for works)</t>
  </si>
  <si>
    <t>full application of the Law</t>
  </si>
  <si>
    <t>State public procurement register</t>
  </si>
  <si>
    <t>https://riigihanked.riik.ee/lr1/web/guest/index</t>
  </si>
  <si>
    <t>but improvement of conditions will affect all tenderers</t>
  </si>
  <si>
    <t>all values</t>
  </si>
  <si>
    <t>but possible to mention technical specifications</t>
  </si>
  <si>
    <t>(1) convicted of organising criminal group or belonging thereto; (2) bankrupt or under liquidation; (3) open compulsory liquidation; (4) outstanding tax or social insurance contributions; (5) has submitted joint tender in same PP or concerning the same lot; (6) false information</t>
  </si>
  <si>
    <t>no mention</t>
  </si>
  <si>
    <t>no discrimination possible unless justified exceptions</t>
  </si>
  <si>
    <t>if possible, CA will prefer green solutions</t>
  </si>
  <si>
    <t>abnormally low price</t>
  </si>
  <si>
    <t>lowest price or MEAT</t>
  </si>
  <si>
    <t>general principle</t>
  </si>
  <si>
    <t>no specifications</t>
  </si>
  <si>
    <t>Recorded at the Public Procurement Register</t>
  </si>
  <si>
    <t>rejection of tenders due to no tender being admissible; (2) rejection on grounds of art. 49 (all abnormally low price or as result of discrimination set in the tender notice); (3) exclusion or disqualification of all tenderers or candidates from the procedure; (4) failure to submit tenders or requests to participate in a procurement procedure; (5) declaration of procurement invalid by a decision of Ministry of Finance; (6) termination of term of validity if no tenderer agrees to extend term of validity of tender.</t>
  </si>
  <si>
    <t>TED and State Public Procurement Register</t>
  </si>
  <si>
    <t>Appeal Committee: independent institution by the Ministry of Finance</t>
  </si>
  <si>
    <t>PP review committee</t>
  </si>
  <si>
    <t>within 30 days or six months depending on cause of review</t>
  </si>
  <si>
    <t>Directive 2014/24, art. 4.b</t>
  </si>
  <si>
    <t>Directive 2014/24, art. 4.a</t>
  </si>
  <si>
    <t>prior information notices and contract notices have different requirements, documents listed in the legal reference (see article)</t>
  </si>
  <si>
    <t>Directive 2014/24, Annex V, parts B, C</t>
  </si>
  <si>
    <t>Directive 2014/24, art. 36.1</t>
  </si>
  <si>
    <t>obligation to keep all information for those contracts with values above EUR 1,000,000 for goods and services and EUR 10,000,000 for works, at least for the duration of the contract</t>
  </si>
  <si>
    <t>Directive 2014/14, art. 83.6</t>
  </si>
  <si>
    <t>Directive 2014/24, art. 50.1</t>
  </si>
  <si>
    <t>Directive 2014/24, art. 71</t>
  </si>
  <si>
    <t>set by Member states</t>
  </si>
  <si>
    <t>Tech specs shall afford equal acces of EO to PP and shall not have the effect of creating unjustified obstacles to the opening up of procurement to competition. To the extent that national law is compatible with EU law, the specs shall be formulated in terms of performance or functional requirements; by reference to technical specifications or national standards</t>
  </si>
  <si>
    <t>Directive 2014/24, art. 42.2, 42.3</t>
  </si>
  <si>
    <t>Directive 2014/24, art. 57</t>
  </si>
  <si>
    <t>member states shall ensure that info and guidance is provided to SMEs in correctly applying EU rules</t>
  </si>
  <si>
    <t>Directive 2014/24, art. 83.4.a)</t>
  </si>
  <si>
    <t>Directive 2014/24, art. 19</t>
  </si>
  <si>
    <t>could be criteria for computation of MEAT</t>
  </si>
  <si>
    <t>Directive 2014/24, art. 67</t>
  </si>
  <si>
    <t>abnormally low tenders</t>
  </si>
  <si>
    <t>Directive 2014/24, art. 69</t>
  </si>
  <si>
    <t>CA should specify criteria and weighting in the procurement documents</t>
  </si>
  <si>
    <t>Directive 2014/24, art. 57.5</t>
  </si>
  <si>
    <t>not in design contests</t>
  </si>
  <si>
    <t>EU Directive 2014/24 Classic, article 80-81</t>
  </si>
  <si>
    <t>CA shall ensure to take appropriate measures</t>
  </si>
  <si>
    <t>Directive 2014/24, art. 24</t>
  </si>
  <si>
    <t>any situation where staff members of the CA or of a procurement service provider acting on behalf of the CA who are involved in the conduct of the procurement procedure or may influence the outcome of that procedure have, directly or indirectly, a financial, economic or other personal interest which might be perceived to compromise their impartiality and independence in the context of the procurement procedure</t>
  </si>
  <si>
    <t>no requirement</t>
  </si>
  <si>
    <t>prior information notice not compulsory; contract notice and contract award notice compulsory</t>
  </si>
  <si>
    <t xml:space="preserve">electronic sending to the Publications Journal of the EU (TED), at the national level authorities should publish in central portal and buyer's profile </t>
  </si>
  <si>
    <t>Directive 2014/24, art. 51, 52, 53</t>
  </si>
  <si>
    <t>invitation to candidates simultaneously to all of them</t>
  </si>
  <si>
    <t>Directive 2014/24, art. 54</t>
  </si>
  <si>
    <t>5: restricted, negotiated, competitive dialogue and innovation partnerships</t>
  </si>
  <si>
    <t>Directive 2014/24, art. 65</t>
  </si>
  <si>
    <t>Directive 2014/24, art. 27.1</t>
  </si>
  <si>
    <t>Directive 2014/24, art. 28.1</t>
  </si>
  <si>
    <t>Directive 2014/24, art. 29.1</t>
  </si>
  <si>
    <t>electronic communications, contracts and design contests organised pursuant to international rules, specific service exclusions, (central bank, research and development, broadcasting…), defence (restricted scope: list of products in annex III)</t>
  </si>
  <si>
    <t>Directive 2014/24, arts. 7-17</t>
  </si>
  <si>
    <t>defined as "State, regional or local authorities, bodies governed by
public law or associations formed by one or more such authorities or one or more such bodies governed by public law"</t>
  </si>
  <si>
    <t>Directive 2014/24, art. 2.1(1)</t>
  </si>
  <si>
    <t>Directives set obligation of outcome to be achieved. Member states decide how to implement them</t>
  </si>
  <si>
    <t>decision of member states</t>
  </si>
  <si>
    <t>Directive 2007/66/EC, art. 2.d</t>
  </si>
  <si>
    <t>10 days of standstill</t>
  </si>
  <si>
    <t>below threshold: Law doesn't apply</t>
  </si>
  <si>
    <t>minimum threshold found in the Law applicable</t>
  </si>
  <si>
    <t>no difference with default regime for goods and services</t>
  </si>
  <si>
    <t>Finnish Statute Series 30.3.2007/349, Section 12</t>
  </si>
  <si>
    <t>Laki julkisista puolustus- ja turvallisuushankinnoista (29.12.2011/1531), section 12</t>
  </si>
  <si>
    <t>EU thresholds for full application of the Law</t>
  </si>
  <si>
    <t>prior information notice and contract notice, the design contest notice, public works concession notice and contract award notice and those instructed by EU directives</t>
  </si>
  <si>
    <t>TED and HILMA (national procurement website)</t>
  </si>
  <si>
    <t>shall not refer to specificities that would favour or discriminate against products or tenderers and hinder competition</t>
  </si>
  <si>
    <t>convicted of certain offences (participation in criminal organisation, bribery, tax fraud, money laundering, work discrimination, corruption and fraud), bankrupt, convicted res judicata concerning professional conduct, not fulfilled payment of taxes, serious misrepresentation of submitted information</t>
  </si>
  <si>
    <t>possible to include environmental considerations in the tender notice to favour environment</t>
  </si>
  <si>
    <t>lowest price or MEAT. If MEAT, include criteria and weighting in the contract notice</t>
  </si>
  <si>
    <t>TED and body defined by Ministry of Trade and Industry</t>
  </si>
  <si>
    <t>invitation to selected candidates</t>
  </si>
  <si>
    <t>Market Court</t>
  </si>
  <si>
    <t>Not specified</t>
  </si>
  <si>
    <t>The lowest threshold has risen to EUR 25,000 since 1st October 2015. Below the indicated threshold, only for direct award without competition or publication (sans publicité ni mise en concurrence)</t>
  </si>
  <si>
    <t>below only for direct award without competition or publication (sans publicité ni mise en concurrence); above, publication with choice of means by CA</t>
  </si>
  <si>
    <t>below only for direct award without competition or publication (sans publicité ni mise en concurrence)</t>
  </si>
  <si>
    <t>direct award and non-requirement of written form below threshold</t>
  </si>
  <si>
    <t>Décret n° 2011-1104 du 14 septembre 2011, art. 201.III</t>
  </si>
  <si>
    <t>mandatory publicity procedure applies (including paper and e-publication)</t>
  </si>
  <si>
    <t>(1) the name and address of the contracting authority, the subject and value of the market, the framework agreement or dynamic purchasing system; Where appropriate,reasons why the contracting authority has required a number of higher minimum annual turnover ceiling; (2) names of candidates and justification; (3) names of the candidates and the reasons for the rejection of their application; (4) The reasons for the rejection are deemed abnormally low; (5) the name of the owner and the reasons for his tender was selected and, if known, the share of the contract or the framework agreement that the holder intends to subcontract to third parties; (6) In the case of negotiated procedures, the pattern of use of these procedures; (7) in competitive dialogue, the reason for the use of this procedure; (8) Where applicable, the reasons why the contracting authority has decided not to award a contract, a framework agreement or to establish a dynamic purchasing system; (9) the indication that supplies come from a member country of the European Union or another signatory to the Agreement on government procurement concluded within the framework of the World Trade Organization.</t>
  </si>
  <si>
    <t>Official Bulletin of announcements about public markets</t>
  </si>
  <si>
    <t>simplified procedure, according to Directives</t>
  </si>
  <si>
    <t>only technical specs and standards</t>
  </si>
  <si>
    <t>if equivalent offers, a right of preference is attributed to cooperative societies (société coopérative de production), group of agricultural producers (groupement de producteurs agricoles), artisans, cooperative enterprises of artisans (société coopérative d'artisans) or cooperative enterprises of artists (société coopérative d'artistes) or adapted enterprises (entreprises adaptées)</t>
  </si>
  <si>
    <t>EXCEPTION: where more than 50% of goods come from third countries outside of EU which whom FR hasn't signed commercial treaties</t>
  </si>
  <si>
    <t>possible, but not specified, from Directives 2014</t>
  </si>
  <si>
    <t>lowest price or MEAT indicating weighting of criteria</t>
  </si>
  <si>
    <t>Commissions</t>
  </si>
  <si>
    <t>but lengthy regulations on members of Committee selected on their position or expertise</t>
  </si>
  <si>
    <t>automatically</t>
  </si>
  <si>
    <t>if all tenders are 'irregular', a simplified procedure is open</t>
  </si>
  <si>
    <t>Official Bulletin of announcements about public markets, buyer's profile and TED</t>
  </si>
  <si>
    <t>framework agreements of CA with bodies upon which exercises control, entities with exclusive rights to provide goodsupply/service, land, rent, audiovisual programmes, financial services, central banking, research and development, those regulated under international agreements, art, arbitration and conciliation, labour contracts, public electronic communication networks, utilities of article 140 of the Code</t>
  </si>
  <si>
    <t>Ministry of Economy</t>
  </si>
  <si>
    <t>for simplified procurement</t>
  </si>
  <si>
    <t>minimum found in the Law</t>
  </si>
  <si>
    <t>simplified procedure only within threshold GEL 5,000-200,000</t>
  </si>
  <si>
    <t>Qualification requirements, quantities and descriptions of goods, terms and conditions, methods to obtain further information.</t>
  </si>
  <si>
    <t>Unified Electronic System of State Procurement (www.procurement.gov.ge)</t>
  </si>
  <si>
    <t>Yes - although not explicitly mentioned in the law, all records are kept online, and are publicly searchable and available</t>
  </si>
  <si>
    <t>A Blacklist of dishonest procurement particpants is kept, and those appearing on the list are excluded</t>
  </si>
  <si>
    <t>Not specified, merely states thay upon learning of identity of bidders any conflict must be declared, and involvement in procurement ceased</t>
  </si>
  <si>
    <t>Yes, upon request to "all interested parties" a procurement report must be made available</t>
  </si>
  <si>
    <t>Simplified procurement, electronic tender and simplified electronic tender can be cancelled any time by the CA if there are "reasons beyond it's control and objective reasons that could not be foreseen, as well as based on Georgia's state and/or pubvlic interests"</t>
  </si>
  <si>
    <t>Tender notices must be posted on the Unified Electronic System of State Procurement &amp; in the newspaper "24 saati"</t>
  </si>
  <si>
    <t>suspended</t>
  </si>
  <si>
    <t>10 working days</t>
  </si>
  <si>
    <t>on website</t>
  </si>
  <si>
    <t>These thresholds can be found the specific laws of the Länder which apply when the EU treshold is not fulfilled, see top.</t>
  </si>
  <si>
    <t>VgV: amount and value of signed contracts
Sekt-VO: signed contracts, other (result of competition), tender details</t>
  </si>
  <si>
    <t xml:space="preserve">(yes) contractors forward an annual stastical overview of all awards, </t>
  </si>
  <si>
    <t>(yes) tenderer may be asked to indicate the share he intends to subcontract</t>
  </si>
  <si>
    <t>[EU Directive 2004/18/EC, Art.25]</t>
  </si>
  <si>
    <t>[EU Directive 2004/18/EC, Art.60]</t>
  </si>
  <si>
    <t xml:space="preserve">yes, unless no alternative </t>
  </si>
  <si>
    <t>inter alia: if the tenderer in questions is bankrupt, is being liquidated, has not paid taxes or other fees, if there is any explainable reason to doubt his expertise, capability or reliability</t>
  </si>
  <si>
    <t>yes, but only general provisions and the obligation to take SMEs into consideration</t>
  </si>
  <si>
    <t>[EU Law: DIRECTIVE 2004/18/EU, Art. 55]</t>
  </si>
  <si>
    <t xml:space="preserve">may assign the case to the chairman or to the full-time associate member without a hearing by unappealable decision, for him to decide alone. Such an assignment shall be possible only if the case involves no major difficulties as to the facts or the legal issues, and the decision will not be of fundamental importance. </t>
  </si>
  <si>
    <t>(yes) not specifically but composition is defined</t>
  </si>
  <si>
    <t xml:space="preserve">The public procurement tribunals shall take their decisions through a chairman and two associate members of which one shall serve in an honorary capacity. The chairman and the full-time associate member shall be civil servants appointed for life with the qualification to serve in the higher administrative service, or comparably expert employees. Either the chairman or the full-time associate member shall be qualified to serve as a judge; generally this should be the chairman. The associate members should have in-depth knowledge of the practice of awarding public contracts, and honorary associate members should also have several years of practical experience in the field of the awarding of public contracts. </t>
  </si>
  <si>
    <t>Federal Gazette -Bundesanzeiger</t>
  </si>
  <si>
    <t>but contract award cannot be cancelled</t>
  </si>
  <si>
    <t>OJEU, TED and www.bund.de</t>
  </si>
  <si>
    <t>52 days (can be shortened to 15 days)</t>
  </si>
  <si>
    <t>40 days (can be shortened to 15 or 10 days)</t>
  </si>
  <si>
    <t>37 days (can be shortened to 15 or 10 days), for utilties the minimum term is 15 days</t>
  </si>
  <si>
    <t>closed long list</t>
  </si>
  <si>
    <t>defence and security, those awarded in pursuance of an international agreement or regarding an international organisation, those which are secret, or regarding drinking water, energy supply or transport, land, broadcasting, public telecommunication networks, arbitration and conciliation services, financial services, research and development</t>
  </si>
  <si>
    <t>public procurement tribunal</t>
  </si>
  <si>
    <t>Procurement Agency of the Ministry of the Interior (Beschaffungsamt des Bundesministeriums des Inneren</t>
  </si>
  <si>
    <t>At least EUR 2,500; this amount may for reasons of equity be reduced to a minimum of one tenth of its amount. The fee should not exceed the amount of EUR 50,000, but may be increased up to an amount of EUR 100,000 in individual cases if the expense or the economic significance is unusually high.</t>
  </si>
  <si>
    <t>2 weeks</t>
  </si>
  <si>
    <t>two weeks beginning upon service of the decision</t>
  </si>
  <si>
    <t xml:space="preserve"> Chairman of the Public Procurement Authority. Information on the 2015 benchmark year limit (REA 2015 Issue 9, 2015, January 23) http://www.kozbeszerzes.hu/adatbazis/mutat/tajekoztato/portal_385025/</t>
  </si>
  <si>
    <t>Chairman of the Public Procurement Authority. Information on the 2015 benchmark year limit (REA 2015 Issue 9, 2015, January 23) http://www.kozbeszerzes.hu/adatbazis/mutat/tajekoztato/portal_385025/</t>
  </si>
  <si>
    <t xml:space="preserve">Supplies HUF 8 million,
Works: HUF 15 million,
Works concession: HUF 100 million,
Services: HUF 8 million,
Service concession: HUF 25 million.
</t>
  </si>
  <si>
    <t xml:space="preserve">Supplies HUF 50 million,
Works: HUF 100 million,
Services: HUF 50 million.
</t>
  </si>
  <si>
    <t>EU thresholds also apply</t>
  </si>
  <si>
    <t>EU thresholds also apply      Works: HUF 15 million,
Works concession: HUF 100 million</t>
  </si>
  <si>
    <t>EU thresholds also apply     Services: HUF 8 million
Service concession: HUF 25 million</t>
  </si>
  <si>
    <t>the contract notice launching the open procedure;
invitation to participate starting restricted procedures, negotiated procedures and competitive dialogues; 
the periodic indicative notice and the pre-qualification notice announcing restricted and negotiated procedures;
notices on the results of the procedure;
contest notices launching design contests;
notices on the results of design contests;
information notices concerning an amendment to the contract;
the public procurement plan and amendment;
Data concerning preliminary dispute settlement;
contracts concluded on the basis of the contract award procedure;;
data concerning the performance of the contract;
the annual statistical summary</t>
  </si>
  <si>
    <t>http://kba.kozbeszerzes.hu/apex/f?p=103:35:3799732674173413</t>
  </si>
  <si>
    <t>CA may publish</t>
  </si>
  <si>
    <t>the tender must certify that the subcontractor is not liable for any of the exclusion grounds</t>
  </si>
  <si>
    <t>however, specifications are always accompanied by the qualification that these shall not be used in discriminatory way.</t>
  </si>
  <si>
    <t>"In addition, the purpose of this Act
and the legislation based on its execution is to enhance access of small and medium-sized enterprises to contract
award procedures […]", and developed in a different SME-specific act</t>
  </si>
  <si>
    <t>environmental considerations may be a weighed element, but this is defined by each contracting authority.</t>
  </si>
  <si>
    <t>if it is submitted after deadline
if tenderer no fulfillmen of conflict of interest criteria
if tenderer does not comply with the suitability conditions 
if consideration offered is abnormally low
if it contains unfeasible, abnormally low or high, or excessively disproportionate undertaking
if tenderer failed to provide the tender guarantee</t>
  </si>
  <si>
    <t>lowest price or MEAT, when MEAT indicate weighting</t>
  </si>
  <si>
    <t>"Contracting authorities shall set up an evaluation committee […] of at least three members for the evaluation of the tenders […]"</t>
  </si>
  <si>
    <t xml:space="preserve">2. Persons or organizations not being able to perform their functions in an unbiased and objective manner for whatever reason, in particular due to economic interests or any other common interest with an economic operator participating in the procedure, may not participate in the preparation and the execution of the procedure on behalf of the contracting authority, for that is qualified a conflict of interest. 
3. Persons or organizations involved by the contracting authority in the pursuing of any activity relating to the procedure or to the preparatory work thereof may not participate in the procedure as a tenderer, a candidate, a subcontractor or an organization participating in the certification of suitability if their involvement in the procedure may have the effect of distorting competition, for that is qualified a conflict of interest. If the participation in the contract award procedure of a person or organization involved in the preparatory work of the procedure had the effect of creating a conflict of interest pursuant to this paragraph, the contracting authority, considering in particular the extra information gathered by it, shall be obliged to notify such a person or organization thereof.
</t>
  </si>
  <si>
    <t xml:space="preserve">2. The tenderers may not prohibit the public release of their name, address (seat, residence) or any fact, information, solution or data (hereinafter jointly referred to as ‘data’) to be evaluated under the award criteria according to Article 71, but they have the right to prohibit the public release of basic data, partial information not covered by paragraph 3 (such as particularly the budget stating the price) which serve as the basis of the data mentioned above. 
3. The disclosure of data subject to data supply and information obligation specified in a separate act of legislation pertaining to data of public interest and data publicised in the public interest may not be restricted or prohibited by invoking business secrecy. The provision excluding the assignment of the contract concluded pursuant to a contract award procedure shall not be regarded as a business secret. </t>
  </si>
  <si>
    <t>No tenders or invalid tenders
None of the tenderers meets financial requirements
contracting authority becomes incapable to conclude the contract 
Action by a tenderer that damages the correctness of the procedure or the interests of the other tenderers or candidates;
validity period expires and neither of the tenderers maintain their tender
Public Procurement Arbitration Board annuls a decision by the contracting authority
Subdivision of the contract into lots
Unlawful bypass of the contract award procedure
No prior publication of a notice and the criteria
Infringement of the standstill period</t>
  </si>
  <si>
    <t xml:space="preserve">
Public Procurement Database maintained by the Public Procurement Authority or on its own homepage.</t>
  </si>
  <si>
    <t>Contracting authorities shall send notices to the Public Procurement Authority by electronic means. The contracting authority shall publish notices defined in the provisions of this Act according to a standard form specified in a separate act of legislation.</t>
  </si>
  <si>
    <t>52 for prior info notice</t>
  </si>
  <si>
    <t>45 or 29 days, if prior notice information was released at least 52 days in advance, but periods shall not be shortened beyond 5 days (EU thresholds)
20 twenty days (National procedures)</t>
  </si>
  <si>
    <t>30  in case of public works
60 in caso of control integrated in a process stipulated by a separate act of legislation, 
from the conclusion of negotiations</t>
  </si>
  <si>
    <t>for instance</t>
  </si>
  <si>
    <t>national security, law enforcement, electronic communications, electronc services, inputs for the production of public services, textbooks, humanitarian aid and disaster response</t>
  </si>
  <si>
    <t>Exemptions from Public Procurement prcedures Article 9
Exemptions from the public service contract Articles 116-118
Exemption from national procedures exception Article120</t>
  </si>
  <si>
    <t>Act CVIII of 2011 on Public Procurement</t>
  </si>
  <si>
    <t>set in government decree</t>
  </si>
  <si>
    <t>HUF 200,000 - 6 million</t>
  </si>
  <si>
    <t>§ 1 (1) of the Arbitration Committee request prosecuted for - including the qualifying purchase of a qualified procurement process for defense procurement, and appeal procedures related to the defense procurement process - an administrative service fee, which is based on the EU limit amounting to procurement For the value of the estimated value of the procurement process, bidding for part or parts involved in the appeal 1% but not more than HUF 25 million; the value of a value below the EU thresholds procurement and design contest for the estimated value of the procurement process, bidding for the part or parts involved in the appeal 1%, but at least HUF 200,000, up to 6 000 000 HUF.
(2) In the case referred to in paragraph (1) of the administrative service fee is the number of application elements identified in line with the following:
a) For items 1-3 from the application fee is equal to the amount determined under paragraph (1);
b) in the case of a reference application element between 4-6: The amount determined under paragraph (1) 125% of the
c) For reference application element between 7-10: The amount determined under paragraph (1) 150%;
d) For reference application element between 11-15: The amount determined under paragraph (1) 175% of the
e) For reference number 16 or higher application elements: the amount determined under paragraph (1) twice.</t>
  </si>
  <si>
    <t xml:space="preserve">1. In an ongoing review procedure the Public Procurement Arbitration Board may, on request or ex officio, order interim measures until the conclusion of the contract in the contract award procedure (or purchase) involved in the review procedure, if, taking into account all circumstances in the case in question, it is probable that an infringement of the rules of this Act or principles has been committed or a risk thereof exists. 
2. As an interim measure, the Public Procurement Arbitration Board shall (a) order the suspension of the contract award procedure; (b) call upon the contracting authority involved in the contract award procedure to invite the applicant seeking a remedy to take part in the contract award procedure. </t>
  </si>
  <si>
    <t>30 if no hearing</t>
  </si>
  <si>
    <t xml:space="preserve">1. When no hearing is held in the case, the Public Procurement Arbitration Board shall be required to finish the case within fifteen days countered from the launch of the proceeding, save for the case specified in paragraph 3. 2. If the Public Procurement Arbitration Board has held a hearing in the case, it shall be required to finish the case within thirty days counted from the launch of the proceeding, save for the case specified in paragraph 3. 3. The Public Procurement Arbitration Board shall conclude the case concerning an amendment or performance violating this Act of the contract concluded on the basis of the contract award procedure within sixty days from the launching of the procedure. 4. In the case of the consolidation of cases according to Article 143(1) the time limit for arrangement shall be aligned to the latest review procedure. 5. Where justified, the time limit referred to in paragraphs 1 and 2 may be extended for a period of up to 10 days, and the time limit referred to in paragraph 3 may be extended for a period of up to thirty days on one occasion, which shall be notified to the </t>
  </si>
  <si>
    <t>Online
"[…] the substantial decision, the decision closing the public procurement case and the decree on the allowance of the conclusion of the contract [Article 144(4)] shall be published on the homepage of the Public Procurement Authority […]"</t>
  </si>
  <si>
    <t>same law applies to civil and defence procurement according to art. 3</t>
  </si>
  <si>
    <t>Article 55 states that “public tenders, including public framework agreements, must be advertised in a conspicuous manner such that all interested economic operators can take part in the tendering process.”</t>
  </si>
  <si>
    <t>Ríkiskaup, national public procurement portal</t>
  </si>
  <si>
    <t>http://www.rikiskaup.is/english/nr/324</t>
  </si>
  <si>
    <t>reports are published in accordance with art. 75 and 76 of Directive and forward it to EFTA surveillance activity</t>
  </si>
  <si>
    <t>The contract notice, the contract documents or, in the case of a competitive dialogue, the descriptive document, shall specify as accurately as possible the criteria for choosing the tender. Such criteria may not refer to factors other than those that may be proved relevant on the basis of materials provided by tenderers, or in another objective manner.</t>
  </si>
  <si>
    <t>Article 55 states that “concurrent to or following such publication of a notice, a contracting authority may encourage specific parties to participate in the tendering process. Such parties may not, however, be provided with information other than that indicated in the notification of tender.”</t>
  </si>
  <si>
    <t>lowest price or MEAT indicating weighting</t>
  </si>
  <si>
    <t>first 15 days</t>
  </si>
  <si>
    <t>only on first 15 days from publication. Exceptions: not permitted in agreements authorised without prior contract notice, those for which there si only one tenderer or participant, for resverse auction or framework agreement</t>
  </si>
  <si>
    <t>TED and national electronic register</t>
  </si>
  <si>
    <t>preselected candidates</t>
  </si>
  <si>
    <t>requisite for negotiated procedure: no valid tenders are submitted in an open or restricted procedure or competitive dialogue. In negotiated, CA do not need to publish the contract notice</t>
  </si>
  <si>
    <t xml:space="preserve">15 calendar days. This period shall be calculated from the day following publication of the contract notice up to and including the opening day. All calendar days are included. </t>
  </si>
  <si>
    <t>In relation to works, an exception applies where the economic operator pays more than 50% when the contract relates to building construction or other structures as defined in Appendix I of the Directive, or when a contract includes construction work for a hospital, sports and recreation facility, school or university or a building used for public administration. In relation to services, an exception applies when the economic operator subsidises by more than 50% and which is connected to a work contract</t>
  </si>
  <si>
    <t xml:space="preserve">Public Procurement Complaints Commission </t>
  </si>
  <si>
    <t xml:space="preserve">ISK 150,000 </t>
  </si>
  <si>
    <t>1 month after hearing</t>
  </si>
  <si>
    <t>first, opportunity to parts to express themselves; then, max one month for the Public Procurement Complaints Commission to resolve</t>
  </si>
  <si>
    <t>rulings of the Public Procurement Complaints Commission</t>
  </si>
  <si>
    <t>Department of Finance Circular 10/2014, art. 5.1</t>
  </si>
  <si>
    <t>EU thresholds</t>
  </si>
  <si>
    <t>Department of Finance Circular 10/2010</t>
  </si>
  <si>
    <t>Extensive requirements are laid out in Schedule 5. In summary: award procedure being used, contract type, nature of products supplied, deadlines involved, mediation procedures. Some requirements differ by procurement type (open, negotiated etc)</t>
  </si>
  <si>
    <t>etenders.gov.ie</t>
  </si>
  <si>
    <t xml:space="preserve"> </t>
  </si>
  <si>
    <t>participants get informed of outcome and reasoning</t>
  </si>
  <si>
    <t>no, but the CA is entitled to request information</t>
  </si>
  <si>
    <t>Not specified in the regulations</t>
  </si>
  <si>
    <t>Yes: those convicted of certain offences (corruption, fraud, money laundering, pr participation in a prescribed criminal organisation)</t>
  </si>
  <si>
    <t>No, although measures in place to faciliate participation by SME's</t>
  </si>
  <si>
    <t>no ,but CA shall use it as a criteria</t>
  </si>
  <si>
    <t>abnormally low tender: rejection only if proven against State aid rules</t>
  </si>
  <si>
    <t>recorded, but not publically available</t>
  </si>
  <si>
    <t>non-specified: TED, national database and buyers' profile of CA</t>
  </si>
  <si>
    <t>Public contract for acquiring land/buildings br. Acquiring broadcasting material, arbritration services, financial services related to sale of securities, services provided by the Cebntral Bank for Finanical Services Authority, emplyment contracts and contracts for R&amp;D purposes</t>
  </si>
  <si>
    <t>ordinary Courts</t>
  </si>
  <si>
    <t>www.procurement.ie</t>
  </si>
  <si>
    <t>but the CA is entitled to publish info on subcontracting</t>
  </si>
  <si>
    <t>below, direct purchasing is permitted</t>
  </si>
  <si>
    <t xml:space="preserve">Article 125.11, Legislative Decree 12 April 2006 </t>
  </si>
  <si>
    <t xml:space="preserve">Article 125.8, Legislative Decree 12 April 2006 </t>
  </si>
  <si>
    <t>minimum threshold found in the Law</t>
  </si>
  <si>
    <t>EUR 40,000 for works</t>
  </si>
  <si>
    <t xml:space="preserve">Articles 125.11, 238.6, Legislative Decree 12 April 2006 </t>
  </si>
  <si>
    <t>Updated EU value</t>
  </si>
  <si>
    <t>Article 196 (3, 5),and article 128, Legislative Decree 12 April 2006</t>
  </si>
  <si>
    <t>Article 28 (1), Legislative Decree 12 April 2006</t>
  </si>
  <si>
    <t>*Below EUR 100,000, simplified restricted procedure applies. From 100,000 to 500,000, negotiated procedure without notice is permitted. Also, below EUR 200,000 for some kind of contracts listed by the law, request of quotations (minimum five) is permitted, respecting the principles of EU Treaties. Below EUR 1,000,000, simplified restricted procedure applies.</t>
  </si>
  <si>
    <t>Article 122, 123, 125.8, Legislative Decree 12 April 2006</t>
  </si>
  <si>
    <t>a) EUR 137,000, for public procurement of supplies and services other than those referred to in point b.2), awarded by contracting authorities which are authorities' central government set out in Annex IV;
b) 211,000 €, b.1) for the procurement of supplies and services awarded by contracting authorities other than those listed in Annex IV;
b.2) for public service contracts, awarded by any contracting authority in respect of services in category 8 of Annex II A, the telecommunications services in category 5 of Annex II A, which in the CPV match CPC reference numbers 7524, 7525 and 7526, the services listed in Annex</t>
  </si>
  <si>
    <t>Article 125, Legislative Decree 12 April 2006</t>
  </si>
  <si>
    <t>The buyer profile may 'include prior information notices referred to in Article 63 and periodic notices referred to in Article 223, information about calls for current offers, information on ongoing invitations, scheduled purchases, contracts concluded, procedures canceled, as well as' any useful general information, such as a contact, phone numbers, fax numbers, postal addresses and electronic (email).</t>
  </si>
  <si>
    <t xml:space="preserve">Annex 10, Legislative Decree 12 April 2006 </t>
  </si>
  <si>
    <t xml:space="preserve">Office for Official Publication of the European Communities, contracting authorities and contracting entities </t>
  </si>
  <si>
    <t>Annex 10, Legislative Decree 12 April 2006</t>
  </si>
  <si>
    <t>Article 7(10), Legislative Decree April 12 2006</t>
  </si>
  <si>
    <t>1. Contracting authorities which have awarded a public contract or concluded a framework agreement shall send a notice in accordance with the mode 'of publication referred to in Article 66, in accordance with Annex IX A, paragraph 5, concerning the results of the award procedure, within forty days from the award of the contract or the conclusion of the framework agreement.</t>
  </si>
  <si>
    <t>Article 65, Legislative Decree 12 April 2006</t>
  </si>
  <si>
    <t>The reliance on subcontracting or piecework and 'subject to the following conditions:
1) that the competitors at the time of the offer or guardian have indicated the works or parts of works or services and supplies or parts services and supplies that will be subcontracted or grant a piecework;
2) that the caregiver provides the filing of the subcontract to the contracting authority at least twenty days before the actual date of commencement of the execution of their performance;
3) that at the time of filing of the subcontract, the custodial sends  certifications attesting that the subcontrator meets the qualification requirements prescribed by this Code  and the general requirements prescribed in Article 38
5) To work, the signs displayed outside of the site must also give the names of all subcontractors, as well as' the data referred to in paragraph 2, no. 3.</t>
  </si>
  <si>
    <t>Article 118 (1,2,3 and 5) Legislative Decree 12 April 2006</t>
  </si>
  <si>
    <t>The contracting authority is required to indicate in the contract notice the portion defined for subcontracting, that cannot be in any case more than 30%.</t>
  </si>
  <si>
    <t>Article 118 (2) Legislative Decree 12 April 2006</t>
  </si>
  <si>
    <t>principles include equal treatment and non-discrimination</t>
  </si>
  <si>
    <t>Article 91(2), Legislative Decree 12 April 2006</t>
  </si>
  <si>
    <t>Article 46, Legislative Decree 12 April 2006</t>
  </si>
  <si>
    <t>In compliance with the Community rules on public procurement, in order to facilitate the access of small and medium enterprises, the contracting authorities should, where possible and cost-effective, split contracts into functional lots.</t>
  </si>
  <si>
    <t>Article 2 (1a), Legislative Decree 12 April 2006</t>
  </si>
  <si>
    <t>principles of equal treatment and non-discrimination among bidders</t>
  </si>
  <si>
    <t>1. If for works contracts and service contracts and only in appropriate cases, the contracting ask for an indication of the environmental management measures that the economic operator should 'apply when performing the contract, they should refer to the Community Eco-Management and Audit Scheme (EMAS) or to environmental management standards based on the relevant European or international certified by bodies conforming to Community law or the relevant European or international standards concerning certification. The contracting authorities shall recognize equivalent certificates issued in respect of bodies established in other Member States. They shall also accept other evidence of equivalent measures in the area of environmental management, from economic operators.</t>
  </si>
  <si>
    <t>Article 44 (1), Legislative Decree 12 April 2006</t>
  </si>
  <si>
    <t>Article 86, Legislative Decree 12 April 2006</t>
  </si>
  <si>
    <t>Articles 82(3a), 83, Legislative Decree 12 April 2006</t>
  </si>
  <si>
    <t>The commission, appointed by the organ of the contracting authority to make the choice of the person in charge of the contract, is'composed of an odd number of members and can be up to five experts in the specific field covered by the contract</t>
  </si>
  <si>
    <t xml:space="preserve">Article 84 (2), Legislative Decree 12 April 2006 </t>
  </si>
  <si>
    <t xml:space="preserve">Article 84 (5 and 6), Legislative Decree 12 April 2006 </t>
  </si>
  <si>
    <t xml:space="preserve">5. Those who in the previous two years have held positions of public administrator can not be appointed Commissioners for contracts awarded by contracting authority at which they served.
6. There cannot be subsequent appointments of a commissioner who, in quality of member of the board selection, have contributed to the approval of acts that have been declared unlawful.
</t>
  </si>
  <si>
    <t xml:space="preserve">8. The commissioners other than the Chairperson shall be selected from among the officials of the contracting authority. </t>
  </si>
  <si>
    <t xml:space="preserve">Article 84 (8), Legislative Decree 12 April 2006 </t>
  </si>
  <si>
    <t xml:space="preserve">yes without request for everyone (automatically)
5. In any case the administration pffice communicates:
a) the final award, promptly and in any case within a period not exceeding five days, the contractor, the competitor that follows in the ranking, all candidates have submitted an admissible tender, to those whose applications or offer have been excluded if they have appealed against the exclusion. Also they must communicate the deadlines for such appeals, as well as those who have challenged the notice or the letter of invitation, if these appeals have not yet been definitively rejected by judicial decision;
b) exclusion, candidates and tenderers, promptly and in any case within a period not exceeding five days exclusion.
ba) the decision, all the candidates, not to award a contract or not to conclude a framework agreement. bb) the date of successful conclusion of the contract with the successful tenderer, promptly and in any case within a period not exceeding five days, to the persons referred to in subparagraph a) of this paragraph.
</t>
  </si>
  <si>
    <t>Article 79(5), Legislative Decree 12 April 2006</t>
  </si>
  <si>
    <t xml:space="preserve">The contracting authority can reject a tender with an abnormally low price who has claimed to obtain State aid on that ground that the tender is not able to demonstrate, within a period specified by the administration and not less than fifteen days, that the aid in question was granted legally. When the contracting authority rejects tender in these circumstances, it shall inform the Commission without delay.    Upon completion of the verification process, the contracting authority states possible exclusions of each offer that, based on its consideration of the evidence provided, it is as a whole unreliable and ((shall, subject to the provisions of Articles 11 and 12, the award)) rule in favor of the final best offer. 
</t>
  </si>
  <si>
    <t>Article 87 (5) and 88 (5), Legislative Decree 12 April 2006</t>
  </si>
  <si>
    <t>Notices are published by the Office for Official Publications of the European Communities, by contracting authorities or contracting agencies, and online at http://simap.eu.int. Also, The Official Gazette of the Italian Republic,  the website of the Ministry of computer Infrastructure and Transport, and on the website of the Observatory</t>
  </si>
  <si>
    <t>Article 64 (1), Annex 10, Legislative Decree 12 April 2006</t>
  </si>
  <si>
    <t>Notices are published by the Office for Official Publications of the European Communities, by contracting authorities or contracting agencies, and online at http://simap.eu.int.  Also, The Official Gazette of the Italian Republic,  the website of the Ministry of computer Infrastructure and Transport, and on the website of the Observatory</t>
  </si>
  <si>
    <t xml:space="preserve">The award of public contracts involving work, services and  supplies shall respect the principles of cheapness', effectiveness, impartiality, 'equal' treatment, transparency and proportionality. </t>
  </si>
  <si>
    <t>Articles 27, 30, 62 (2),  91 (2), Article 110, Article 122 (8)  Legislative Decree 12 April 2006</t>
  </si>
  <si>
    <t>52 days                                                                                         
36 days if authorities have published a prior information notice                                                                                        7 days in case of electronic transmission of the notice            
5 days if free, direct and complete access to the specifications and documents is guaranteed</t>
  </si>
  <si>
    <t>Article 70 (2, 7, 8 and 9), Legislative Decree 12 April 2006</t>
  </si>
  <si>
    <t>40 days                                                                                  
36 days if authorities have published a prior information notice.                                                                                     In times of urgency, restricted procedures can be not less than 10 days or 30 days if the contract concerns with an executive project, or not less than 40 days if the contract relates to a final project)                                                                      
7 days in case of electronic transmission of the notice              
5 days if free, direct and complete access to the specifications and documents is guaranteed</t>
  </si>
  <si>
    <t>Article 70 (4, 7,  8, 9 and 11), Legislative Decree 12 April 2006</t>
  </si>
  <si>
    <t>37 days                                                                                  
15 days if urgency renders impracticable the previous time limit                                                                                          7 days in case of electronic transmission of the notice</t>
  </si>
  <si>
    <t>Article 70 (3, 8 and 11), Legislative Decree 12 April 2006</t>
  </si>
  <si>
    <t>State secrets, those for which international rules are applicable, rent or acquisition of land, broadcasting and media producton, arbitration and conciliation, services of the Central Bank, research and development</t>
  </si>
  <si>
    <t xml:space="preserve"> Articles 17 (1), 18(1), 19, 20, 21, 22, 23, 24, 25, 26, Legislative Decree 12 April 2006</t>
  </si>
  <si>
    <t>Article 3 (25 and 29), Legislative Decree 12 April 2006</t>
  </si>
  <si>
    <t>Articles 3 (37-41) and 54,55, 56, 57, 58 Legislative Decree 12 April 2006</t>
  </si>
  <si>
    <t xml:space="preserve">1. The arbitration chamber for public contract, by training and keeping of the arbitrators, shall draw up the code of ethics of the arbitrators chambers and provide the necessary steps for the establishment and functioning of arbitration in public procurement cases. </t>
  </si>
  <si>
    <t>Article 242 (1), Legislative Decree 12 April 2006</t>
  </si>
  <si>
    <t>Article 7(1), Legislative Decree 12 April 2006</t>
  </si>
  <si>
    <t>requires technical competence and specific knowledge. Fixed by law</t>
  </si>
  <si>
    <t>Article 10(5), Legislative Decree 12 April 2006</t>
  </si>
  <si>
    <t>The compensation for the arbitration, including any compensation for the secretary, can not 'in any case exceed the amount of 100 thousand euro, as reassessed every three years by the Minister of Economy and Finance, in consultation with the Minister infrastructure and transport</t>
  </si>
  <si>
    <t>Article 241 (12), Legislative Decree 12 April 2006</t>
  </si>
  <si>
    <t>The award will have to be pronounced with its latest signing and becomes effective with its deposit with arbitration chamber for public contracts.                                                      10b. If and there is an appealed against the final award with simultaneous interlocutory application, the contract cannot be concluded. From the moment the contracting authority is notified, there is an interim relief period for the next 20 days, provided that within that period intervenes least precautionary measure of First Instance or the publication of the judgment of first instance in the case of pre-trial hearing about the decision or until the pronunciation of such measures if later. The suspensive effect on the conclusion of the contract ceases when, in examining the appeals, the court declines jurisdiction under Article 14, paragraph 3, of the Code of Administrative Procedure, or the date fixed by order of merit discussion without granting interim measures or reserves its judgment on the examination of the interlocutory application, with the consent of the parties, to be understood as implicit renunciation of the immediate examination of the interlocutory application. (21)</t>
  </si>
  <si>
    <t>Articles 11(10b), 241 (9), Legislative Decree 12 April 2006</t>
  </si>
  <si>
    <t>It has no information about the maximum number of days until arbitration decision from filing a complaint is. All it says it that when appeals occur, they should be within 90 days from the notification of the award, and that possibility to appeal expires after  one hundred and eighty days from the date of deposit of the award with the Arbitration</t>
  </si>
  <si>
    <t>Article 241 (15), Legislative Decree 12 April 2006</t>
  </si>
  <si>
    <t>above threshold, mandatory use of simplified procedure</t>
  </si>
  <si>
    <t>This Law shall apply to contracts in the field of defence. The commissioning party, if necessary, is entitled not to apply this Law to contracts, which are intended for military purposes and the subject-matter of which is goods of military nature, which are referred to in a specific list pursuant to Article 296 of the Treaty establishing the European Community. The Cabinet shall decide regarding these individual cases.</t>
  </si>
  <si>
    <t>notices must have the same content as those above EU thresholds</t>
  </si>
  <si>
    <t>general information (id number, CA, submission and opening of tenders, tender security, requirements) information regarding the subject-matter of the procedure (description and amount, technical specifications, time and location, other info), requirements to participate, requirements of capacity, selection criteria and evaluation criteria, draft of procurement contract or framework agreement</t>
  </si>
  <si>
    <t>Procurement Monitoring Bureau</t>
  </si>
  <si>
    <t>10 years</t>
  </si>
  <si>
    <t>full disclosure, but maximum of 70% should be transferred to subcontractors</t>
  </si>
  <si>
    <t>CA could set environmental considerations among MEAT criteria</t>
  </si>
  <si>
    <t>unjustifiably low cost</t>
  </si>
  <si>
    <t>3 people for contract value below 500,000; 5 people for contract value above 500,000</t>
  </si>
  <si>
    <t>for personal connections with participants or tenderers, close relatives or share holding</t>
  </si>
  <si>
    <t>if no tenders or applications are not submitted, if no tender or bidder fulfils requirements or if there's objective justification</t>
  </si>
  <si>
    <t>TED and national webportal Procurement Monitoring Bureau.</t>
  </si>
  <si>
    <t>main ones are</t>
  </si>
  <si>
    <t xml:space="preserve">purchase or lease of land, broadcasting, arbitration and conciliation services, financial services for the management of monetary policy and Central Bank, employment contracts, scientific research services, </t>
  </si>
  <si>
    <t>for the members of the Procurement Commission</t>
  </si>
  <si>
    <t>Yes. "There is a procurement Monitoring Bureau that does
what an arbitration court would do as regards redressing issues pertaining
to public procurement complaints, such as calling expert witnesses,
conducting investigations, monitoring to ensure conformity with the law,
etc. However, international arbitration is allowed, but specifics about
this is not available in the law."</t>
  </si>
  <si>
    <t>one month</t>
  </si>
  <si>
    <t>simplified procurement procedure applies. Also, the consent of the Public Procurement Office shall not be required where, in the case of the simplified procurement procedure, the value of the awarded contract is less than LTL 10000 (art. 18.8)</t>
  </si>
  <si>
    <t>simplified procurement procedure applies</t>
  </si>
  <si>
    <t>EU threshold: 134,000 €</t>
  </si>
  <si>
    <t>EU threshold: 414,000 €</t>
  </si>
  <si>
    <t>EU threshold: 134,000 € or LTL 1,429,459</t>
  </si>
  <si>
    <t>EU threshold: 5,186,000 €</t>
  </si>
  <si>
    <t xml:space="preserve">Notices (prior information notices, contract notices, contract award notices, notices of the results of a design contest, notices for voluntary ex ante transparency) shall be published in the Official Journal of the European Union, as well as in the supplement Informaciniai pranešimai to the official gazette Valstybės žinios and in the Central Portal of Public Procurement. Prior information notices may be published on the website of the contracting authority in the specially assigned section (hereinafter referred to as “buyer profile”). 
</t>
  </si>
  <si>
    <t xml:space="preserve">Notices  shall be published  in the Central Portal of Public Procurement. Prior information notices may be published on the website of the contracting authority in the specially assigned section (hereinafter referred to as “buyer profile”). </t>
  </si>
  <si>
    <t>4 years</t>
  </si>
  <si>
    <t>part of the contract in writing</t>
  </si>
  <si>
    <t>an indication of the proportion of the contract, which the services provider intends possibly to subcontract;</t>
  </si>
  <si>
    <t>no explicit ban, but principles of equal participation and non-discrimination</t>
  </si>
  <si>
    <t>1. The contracting authority shall reject requests to participate and tenders if the supplier.. has (have) an unspent or unexpunged conviction or a judgment of conviction was passed and became effective against the supplier (legal person) within the past five years for participation in a criminal organisation, formation or being in charge thereof, for bribery, bribery of an intermediary, graft, fraud, use of a credit, loan or targeted support not in accordance with its purpose or the established procedure, credit fraud, tax evasion, provision of inaccurate data on income, profit or assets, failure to file a tax return or to submit a report or another document, acquisition or handling of the property obtained by criminal means, money or property laundering or a judgment of conviction was passed and became effective against the suppliers of other countries for the crimes defined in the legal acts of the European Union listed in Article 45(1) of Directive 2004/18/EC of the European Parliament and of the Council of 31 March 2004 on the coordination of procedures for the award of public works contracts, public supply contracts and public service contracts</t>
  </si>
  <si>
    <t>no reserved contracts for SME</t>
  </si>
  <si>
    <t>The contracting authority may require the production by the candidate or tenderer of certificates issued by independent body attesting its compliance with certain quality assurance standards… Should contracting authorities, in public works contracts and public service contracts in the case referred to in subparagraph 7 of paragraph 1 of Article 36 of this Law require the production of certificates issued by independent bodies attesting compliance of the supplier with certain environmental management standards, they must refer in the contract documents to the EU Community Eco-Management and Audit Scheme (EMAS) or to environmental management standards based on the relevant European or international standards certified by bodies conforming to EU law or the relevant European or international standards concerning certification. The contracting authorities shall recognise equivalent certificates from bodies established in other Member States. They shall also accept other evidence of equivalent environmental management measures from the suppliers.</t>
  </si>
  <si>
    <t>abnormally low price/tender</t>
  </si>
  <si>
    <t>Commission of, at least, 3 persons</t>
  </si>
  <si>
    <t xml:space="preserve">4. Except in the cases prescribed by the legal acts of the Republic of Lithuania, the members of the Commission and the experts invited by the body which has formed the Commission shall be prohibited from providing third parties with any information concerning the content of the tenders submitted by suppliers.
5. Each member and expert of the Commission may take part in the work of the Commission only upon signing a declaration of impartiality and a pledge of confidentiality.
6. A member and an expert of the Commission shall be held liable for their acts under laws of the Republic of Lithuania.
</t>
  </si>
  <si>
    <t>Commission persons should be other than employees of the body forming the Commission. On appointment, regard should be taken to their knowledge on economics, technology, legislation and understanding on the law and other acts applicable to procurement</t>
  </si>
  <si>
    <t>appointment of a Public Procurement Commission for all contracts</t>
  </si>
  <si>
    <t>above LTL 10,000</t>
  </si>
  <si>
    <t xml:space="preserve">With the exception of the cases when the value of the contract awarded by simplified procurement procedure is less than LTL 10000 (net of VAT), the contracting authority shall as soon as possible, but not later than within five working days inform interested candidates and interested tenderers in writing of a decision reached concerning the award of the public contract or conclusion of a framework agreement, or admittance to a dynamic purchasing system, provide a summary of the relevant information referred to in paragraph 2 of this Article which has not been provided during the procurement procedure and indicate the established ranking of tenders, the successful tender and the exact period of deferment. The contracting authority must also indicate the grounds for any decision not to award the public contract or conclude the framework agreement or to recommence the procedure or implement the dynamic purchasing system.
</t>
  </si>
  <si>
    <t xml:space="preserve">4. At any time before the deadline for receipt of tenders, the supplier may modify or revoke his tender without losing the right to tender security. Any such modification or notification about the tender being revoked shall be deemed valid, if the contracting authority received it before the deadline fixed for the receipt of tenders. </t>
  </si>
  <si>
    <t xml:space="preserve">Official Journal of the European Union, as well as in the supplement Informaciniai pranešimai to the official gazette Valstybės žinios and in the Central Portal of Public Procurement. Prior information notices may be published on the website of the contracting authority in the specially assigned section (hereinafter referred to as “buyer profile”). </t>
  </si>
  <si>
    <t xml:space="preserve">52 days;                                                                               
36 days if the contracting authority published a prior information notice at least 52 days but not more than 12 months before commencing the procedure; In case of emergency, it can be shorter than 36 days, but not less than 22 days.                                                                                     7 days if the contracting authority draws up and transmits the contract notice by electronic means.                                     
The time limit can be reducred by 5 more days when the contracting authority offers unrestricted and full direct access by electronic means to all contract documents from the date of publication of the contract notice </t>
  </si>
  <si>
    <t xml:space="preserve">37 days                                                                                          
40 days (time for submission of of tenders from the day of dispatch of invitations to tender to suppliers                                
36 days if the contracting authority published prior information notic at least 52 days, but no more than 12 months before commencing the procurement procedure      Reduced by 7 days if the contract notice is drawn up and transmitted by electronic means                                                   
15 days in case of urgency or 10 days in case of urgency where the notice was dispatched by electronic means. </t>
  </si>
  <si>
    <t xml:space="preserve">37 days                                                                                      
It may be shortened by 7 days if the contract notice is dispatched by electronic means                                                        15 days in case of urgency or 10 days in case of urgency and if it was dispatched by electronic means </t>
  </si>
  <si>
    <t>State secrets or official secrets, those on which other international rules apply, rent or acquisition of land, public electronic communications, employment contracts, financial services, services provided by the Bank of Lithuania, those services by international financial institutions, arbitration and conciliation, broadcasting, research and development</t>
  </si>
  <si>
    <t>ordinary court: regional court as court of first instance</t>
  </si>
  <si>
    <t>but expertise is considered in appointments, especially for the PP Commission</t>
  </si>
  <si>
    <t xml:space="preserve">This is the only article found on beneficial ownership: 1. This Chapter shall apply to the procurement procedures of the following contracting authorities operating in the water, energy, transport or postal services sectors and carrying out one or several of the activities listed in paragraph 2 of this Article: 3) any undertaking over which the contracting authorities referred to in subparagraph 1 of this paragraph may exercise directly or indirectly a dominant influence by virtue of their ownership of it, their financial participation or the rules which govern the activities of the undertaking. A dominant influence on the part of the contracting authority shall be presumed when it, directly or indirectly, in relation to an undertaking which: holds the majority of the undertaking’s authorised capital or controls the majority of the votes attaching to shares issued by the undertaking or can appoint more than half of the undertaking’s administrative, management or supervisory body members. </t>
  </si>
  <si>
    <t>2. Upon receiving a claim, the contracting authority shall forthwith suspend procurement procedures until the claim is fully examined and a decision is taken. The contracting authority may award a public contract not earlier than after the lapse of 15 days from dispatch of a written notice of a decision taken by it to the supplier which has filed a claim, interested candidates and interested tenderers.</t>
  </si>
  <si>
    <t>3 days from the day in which the copy of the supplier's request was received</t>
  </si>
  <si>
    <t>5. The Public Procurement Office must, on an annual basis, submit to the European Commission copies of all decisions adopted by the court in accordance with paragraph 2 of Article 952 of this Law and publish these decisions in the Central Portal of Public Procurement.</t>
  </si>
  <si>
    <t>in general, all information that economic operators should require to present a bid: nature and volume of the contract, CA identification, award criteria, duration of the contract, start of the contract, reference of authorisation (approval) of public authorities</t>
  </si>
  <si>
    <t>Portal des Marchés Publics</t>
  </si>
  <si>
    <t>online</t>
  </si>
  <si>
    <t>except for those articulated on the rules of restricted procedure without prior notice</t>
  </si>
  <si>
    <t>if not communicated in the tender, the bidder could face exclusion</t>
  </si>
  <si>
    <t>only technical specifications from standards, European or national legislation</t>
  </si>
  <si>
    <t>convictions for bankruptcy, belonging to criminal organisation, corruption, bribery, money laundering affecting the chiefs or other persons with power to represent, decide or control the firm</t>
  </si>
  <si>
    <t>they can be used as award criteria</t>
  </si>
  <si>
    <t>either lowest price or MEAT, defined by law (réglément)</t>
  </si>
  <si>
    <t>not specified: they are referred to 'pouvoirs adjudicateurs', with reference to Commissions</t>
  </si>
  <si>
    <t xml:space="preserve">CA have the obligation to report </t>
  </si>
  <si>
    <t>if it violates the Public Markets act or réglément, or if contrary to the general interest</t>
  </si>
  <si>
    <t>TED, press and electronic Portal des Marchés Publics, buyer's profile of the CA</t>
  </si>
  <si>
    <t>only published if CA doesn't know a sufficient number of potential bidders</t>
  </si>
  <si>
    <t>negotiated with prior notice: 37</t>
  </si>
  <si>
    <t xml:space="preserve">long list </t>
  </si>
  <si>
    <t>Secrets of State, others in which internationla agreements are applicable, labour, acquisition or rent of land, media and broadcasting, arbitration and conciliation, telecommunication services, financial services and Central Bank, research and development, exclusive rights</t>
  </si>
  <si>
    <t>Commission des Soumissions</t>
  </si>
  <si>
    <t>http://www.marches.public.lu/fr/acteurs/direction/index.html</t>
  </si>
  <si>
    <t>15 days</t>
  </si>
  <si>
    <t>contracting authorities shall respect a standstill period of 15 days between the notification to all
bidders of the award decision and the formal conclusion of the contract.</t>
  </si>
  <si>
    <t>above, no direct award permitted</t>
  </si>
  <si>
    <t>Public Procurement Regulations (Legal Notice 296 as of 2010, amended in 2014), article 20</t>
  </si>
  <si>
    <t>Public Procurement Regulations (Legal Notice 296 as of 2010, amended in 2014), Schedule 9</t>
  </si>
  <si>
    <t>Subsidiary legislation 174.06, Legal Notice 178 of 2005 (as amended in 2011), article 16</t>
  </si>
  <si>
    <t>Public Procurement Regulations (Legal Notice 296 as of 2010, amended in 2014), Schedule 9 and article 37</t>
  </si>
  <si>
    <t>Public Procurement Regulations (Legal Notice 296 as of 2010, amended in 2014), Schedule 9, art. 20(b)</t>
  </si>
  <si>
    <t>Public Procurement Regulations (Legal Notice 296 as of 2010, amended in 2014), Schedule 9; art. 18</t>
  </si>
  <si>
    <t xml:space="preserve">Notices published, following must be included: country and name of contracting authority, internet address of "buyer profile" (URL), CPV Nomenclature referece No(s). Publication of complementary or additional information encouraged. </t>
  </si>
  <si>
    <t>Public Procurement Regulations (Legal Notice 296 as of 2010, amended in 2014), Schedule 10 and Annex II</t>
  </si>
  <si>
    <t>etenders.gov.mt</t>
  </si>
  <si>
    <t>CA should keep written record of all decisions and justification (incl.motivation on procedure selection, rejection of tenders)</t>
  </si>
  <si>
    <t>Public Procurement Regulations (Legal Notice 296 as of 2010, amended in 2014), article 44(4)</t>
  </si>
  <si>
    <t>but CA should inform asap tenderers and candidates on the outcome and motivation of their decisions. CA should respond in writing if requested.</t>
  </si>
  <si>
    <t>Public Procurement Regulations (Legal Notice 296 as of 2010, amended in 2014), article 44(2)a</t>
  </si>
  <si>
    <t xml:space="preserve">in contract award notice, indicate vallue and proportion of contract likely to be contracted to third parties </t>
  </si>
  <si>
    <t>Public Procurement Re, gulations (Legal Notice 296 as of 2010, amended in 2014),schedule 10 and article 31</t>
  </si>
  <si>
    <t>Public Procurement Regulations (Legal Notice 296 as of 2010, amended in 2014), article 31</t>
  </si>
  <si>
    <t>CA shall set out technical specifications and include them in the contracts when possible, but no specific ban</t>
  </si>
  <si>
    <t>Public Procurement Regulations (Legal Notice 296 as of 2010, amended in 2014), article 46</t>
  </si>
  <si>
    <t>Public Procurement Regulations (Legal Notice 296 as of 2010, amended in 2014), article 50</t>
  </si>
  <si>
    <t>possible, but not detailed</t>
  </si>
  <si>
    <t>Public Procurement Regulations (Legal Notice 296 as of 2010, amended in 2014), article 31(2)</t>
  </si>
  <si>
    <t>abnormally low tender</t>
  </si>
  <si>
    <t>Public Procurement Regulations (Legal Notice 296 as of 2010, amended in 2014), article 29(1)</t>
  </si>
  <si>
    <t>Award on grounds of lowest price or MEAT. If MEAT, criteria and weighting should be indicated</t>
  </si>
  <si>
    <t>Public Procurement Regulations (Legal Notice 296 as of 2010, amended in 2014), article 28(2)</t>
  </si>
  <si>
    <t>Contracts subject to Contacts Committees: shall be composed of Director of Contracts with 4 to 10 other members</t>
  </si>
  <si>
    <t>Public Procurement Regulations (Legal Notice 296 as of 2010, amended in 2014), article 80, 9, 10</t>
  </si>
  <si>
    <t xml:space="preserve">ban from Contracts committees to those with financial or other interest likely to prejudice the discharge of his functions </t>
  </si>
  <si>
    <t>Public Procurement Regulations (Legal Notice 296 as of 2010, amended in 2014), article 80</t>
  </si>
  <si>
    <t xml:space="preserve">Disqualified from being appoint to Committee if member of House of Representatives, financial or other interest that is likely to produce discharge of function as member of Committee. </t>
  </si>
  <si>
    <t>general committee, directly accountable to the Prime Minister</t>
  </si>
  <si>
    <t>Public Procurement Regulations (Legal Notice 296 as of 2010, amended in 2014), Article 49, Schedule 10 and Annex II</t>
  </si>
  <si>
    <t xml:space="preserve">Director of Contracts can consider cancellation of tender if evaluation process has not been concluded by end of validity period of submitted bids. Non-conclusion by end of second extension will automatically lead to cancellation of tender. </t>
  </si>
  <si>
    <t>Public Procurement Regulations (Legal Notice 296 as of 2010, amended in 2014), article 6(2)</t>
  </si>
  <si>
    <t>TED, etenders.gov.mt, CA buyer's profile</t>
  </si>
  <si>
    <t>Public Procurement Regulations (Legal Notice 296 as of 2010, amended in 2014), annex II</t>
  </si>
  <si>
    <t>invitation, no publicity specifically mentioned</t>
  </si>
  <si>
    <t>Public Procurement Regulations (Legal Notice 296 as of 2010, amended in 2014), article 38 (1) a,b</t>
  </si>
  <si>
    <t>Part V: 52 days. 15 days under urgency</t>
  </si>
  <si>
    <t>Public Procurement Regulations (Legal Notice 296 as of 2010, amended in 2014), article 41(2)a</t>
  </si>
  <si>
    <t>Part V: 40 days. 15 days under urgency</t>
  </si>
  <si>
    <t>Public Procurement Regulations (Legal Notice 296 as of 2010, amended in 2014), article 41(2)b</t>
  </si>
  <si>
    <t>Part V: 37 days. Can be limited under certain circumstances.</t>
  </si>
  <si>
    <t>open list</t>
  </si>
  <si>
    <t xml:space="preserve">international agreements covering supplies or works or services intended for joint implementation or exploitation of work by signatory states; international organizations; secrets and protection of essential interests; stationing of troops and undertakings in other country; acquisition or rental of land, existing or other immovable property; employment contracts; research and development services; etc. </t>
  </si>
  <si>
    <t>Public Procurement Regulations (Legal Notice 296 as of 2010, amended in 2014), artlcie 17</t>
  </si>
  <si>
    <t>Public Procurement Regulations (Legal Notice 296 as of 2010, amended in 2014), Schedule 1</t>
  </si>
  <si>
    <t>Public Procurement Regulations (Legal Notice 296 as of 2010, amended in 2014), article 2</t>
  </si>
  <si>
    <t xml:space="preserve">Department of Contracts within the Ministry of Finance for pre-contractual remedies and contracts below EUR 120,000, Courts for other procedures </t>
  </si>
  <si>
    <t>Public Procurement Regulations (Legal Notice 296 as of 2010, amended in 2014), article 7</t>
  </si>
  <si>
    <t>Department of Contracts within Ministry of Finance: contracts.gov.mt</t>
  </si>
  <si>
    <t>Article 80 and 81, Public Procurement Regulations (Legal Notice 296 as of 2010, amended in 2014)</t>
  </si>
  <si>
    <t>precontractual and below threshold to Dept. of Contracts, others to Public Contracts Review board</t>
  </si>
  <si>
    <t>EUR 10,000-58,000</t>
  </si>
  <si>
    <t>some procedure to challenge cancellation of tenders: 10,000-58,000 EUR deposit</t>
  </si>
  <si>
    <t>Public Procurement Regulations (Legal Notice 296 as of 2010, amended in 2014), article 83</t>
  </si>
  <si>
    <t>Public Procurement Regulations (Legal Notice 296 as of 2010, amended in 2014), article 85</t>
  </si>
  <si>
    <t>no limit for arbitration of Public Contracts Review board, only max. 2 months for appeal of this decision</t>
  </si>
  <si>
    <t>Public Procurement Regulations (Legal Notice 296 as of 2010, amended in 2014), article 85(5)</t>
  </si>
  <si>
    <t>EUR 134,000</t>
  </si>
  <si>
    <t>EUR 5,186,000</t>
  </si>
  <si>
    <t>from EU directives</t>
  </si>
  <si>
    <t>EUR 1,000,000 (excl. VAT)</t>
  </si>
  <si>
    <t>On the electronic buyer profile following information are published: information relating to announcements, ongoing invitations to tender, scheduled purchases, contracts awarded, canceled procedures and useful general information, such as a contact point, a telephone and fax number, a postal address and an email address.</t>
  </si>
  <si>
    <t>Aanbstedingswet (2012), Art. 2.61</t>
  </si>
  <si>
    <t>tender.ned</t>
  </si>
  <si>
    <t>Aanbestedingswet (2012), Art. 1.18, Art. 2.59</t>
  </si>
  <si>
    <t>Aanbestedingswet (2012), Art. 2.44</t>
  </si>
  <si>
    <t>Aabestendingswet (2012), Art. 2.79, Art. 2.132</t>
  </si>
  <si>
    <t>tech specs shall afford equal access for tenderers and not create unjustified obstacles to the opening up of public procurement to competition</t>
  </si>
  <si>
    <t>Aanbestedingswet (2012), Art. 2.75</t>
  </si>
  <si>
    <t>participation in criminal organisation, money laundering, convictions regarding professional capacity/misconduct, outstanding tax or social security contributions, serious misrepresentation of info in the bid</t>
  </si>
  <si>
    <t>Aanbestedingswet (2012), Art. 2.86, 2.87</t>
  </si>
  <si>
    <t>Aanbestedingswet (2012), Art. 1.5, 2.75</t>
  </si>
  <si>
    <t>equal access for tenderers and not create unjustified obstacles to the opening up of public procurement to competition</t>
  </si>
  <si>
    <t>Aanbestedingswet (2012), Art. 2.76.1.b</t>
  </si>
  <si>
    <t>Aanbestedingswet (2012), Art. 2116</t>
  </si>
  <si>
    <t>Aanbestedingswet (2012), Art. 2114</t>
  </si>
  <si>
    <t>Jury</t>
  </si>
  <si>
    <t>Aanbestedingswet (2012), Art. 2160</t>
  </si>
  <si>
    <t>Aanbestedingswet (2012), Art. 2161</t>
  </si>
  <si>
    <t>Aanbestedingswet (2012), Art.4.27</t>
  </si>
  <si>
    <t>national electronic procurement system (on a buyer profile) and the forwarded to European electronic public procurement system</t>
  </si>
  <si>
    <t>Aanbestedingswet (2012), Art. 1.18, Art. 2.59, Art. 2.60, Art. 2.61</t>
  </si>
  <si>
    <t>Aanbstedingswet (2012), Art. 2.99</t>
  </si>
  <si>
    <t>Aanbstedingswet (2012), Art. 2.71</t>
  </si>
  <si>
    <t>Aanbestedingswet (2012), Art. 1.1</t>
  </si>
  <si>
    <t>Aanbestedingswet (2012), Chapter 3.2.</t>
  </si>
  <si>
    <t>Aanbestedingswet (2012), Art. 4.26</t>
  </si>
  <si>
    <t>Autoriteit Consument en Markt</t>
  </si>
  <si>
    <t>Aanbestedingswet (2012), Art. 1.1
Instellingswet Autoriteit Consument en Markt, Art. 2</t>
  </si>
  <si>
    <t>Aanbestedingswet (2012), Art. 4.22</t>
  </si>
  <si>
    <t>NOK 39000000</t>
  </si>
  <si>
    <t>§ 2-2 (3)  LOT (services) which may be exempted EEA announcement</t>
  </si>
  <si>
    <t>review vocabulary against link in column F</t>
  </si>
  <si>
    <t>NOK 1000000</t>
  </si>
  <si>
    <t>object of contract, procurement procedure, how the tender must be designed, general or special contract terms applicable</t>
  </si>
  <si>
    <t>Doffin and TED (where applicable)</t>
  </si>
  <si>
    <t>above 100,000 NOK</t>
  </si>
  <si>
    <t>Competitions shall be conducted in a manner that implies equal treatment of suppliers and with opportunity for suppliers to become acquainted with the conditions</t>
  </si>
  <si>
    <t>does not meet tender requirements, outstanding tax or social security contributions, no submission of request to participate, convicted for criminal organisation, money laundering, bankruptcy, criminal offenses of professional conduct</t>
  </si>
  <si>
    <t>soon reform for transposition of EU directives 2014</t>
  </si>
  <si>
    <t>The contracting authority shall not discriminate against suppliers on grounds of nationality or local affiliation</t>
  </si>
  <si>
    <t>permitted, mention to standards (e.g. EMAS)</t>
  </si>
  <si>
    <t>if there is factual reason</t>
  </si>
  <si>
    <t>3: restricted; 5: competitive dialogue, negotiated or restricted</t>
  </si>
  <si>
    <t>those exempted from EEA agreement, rental or acquisition of land, broadcast and production of radio and tv, financial services in connection with Central Bank, public-public partnerships, those to which international agreements apply</t>
  </si>
  <si>
    <t>EFTA Surveliance Authority and KOFA however KOFA is only advisory</t>
  </si>
  <si>
    <t>standstill</t>
  </si>
  <si>
    <t>2-3 months if the contract has not been entered else 8-10 months</t>
  </si>
  <si>
    <t>the equivalent amount of EUR 30,000 in PLN</t>
  </si>
  <si>
    <t>Public Procurement Portal</t>
  </si>
  <si>
    <t>The subject-matter of the contract shall not be described in a manner which could restrict fair competition</t>
  </si>
  <si>
    <t>principle of non-discrimination</t>
  </si>
  <si>
    <t>minimum 3 persons</t>
  </si>
  <si>
    <t>those competing for a contract, that remain in matrimony, consanguinity or affinity in direct line or indirect line up to second degree, in employment or service with the EO in the previous three years to the start of procedure, sentenced for bribery or gaining financial profit and general clause of 'remain in such legal or actual relationship with the EO, which may raise justified doubts as to their impartiality'</t>
  </si>
  <si>
    <t>no tender has been submitted or no request to participate in the procedure, less than two non-rejectable tenders in the request-for-quotations, e-bidding with fewer than two requests, price of best tender or lowest price exceeds amount which CA can allocate to the contract, material change in circumstances causing execution of the contract not to be in the general interest that could not have been foreseen earlier, award procedure encumbered with irreparable defect</t>
  </si>
  <si>
    <t>National Appeal Chamber</t>
  </si>
  <si>
    <t>very light rules apply under EUR 15,000</t>
  </si>
  <si>
    <t>very light rules apply under EUR 5,000 (i.e. publication of the award in gazette); Public Contracts Act, art. 127 goods and services: direct award under EUR 5,000 needs to be publicised and justified that Public Administration could not provide it</t>
  </si>
  <si>
    <t>mainly</t>
  </si>
  <si>
    <t>procedure identification, CA, body that decided to contract, reasons justifying choice of procedure, competent body for appeals,technical specifications and time limit to present documents justifying them, admissibility of alternative tender, time limit to present proposals</t>
  </si>
  <si>
    <t>Portal Base: electronic tenders journal</t>
  </si>
  <si>
    <t>http://www.base.gov.pt/Base/pt/Homepage</t>
  </si>
  <si>
    <t xml:space="preserve">SECTION I
Announcement and tender documents
Article 130
Ad
1 - The public tender is advertised in the Official Gazette
through ad model as approved by
order of the ministers responsible for the edition of the Journal of
Republic and the areas of finance and public works.
CHAPTER VIII
License
Article 81
Qualification documents
1 - In any training procedures
contracts, the contractor must submit the following
qualification documents
</t>
  </si>
  <si>
    <t>TITLE V
Framework agreements
CHAPTER I
Conclusion of framework agreements
Article 251.d</t>
  </si>
  <si>
    <t>declared bankrupt; conviction on grounds of professional misconduct, outstanding tax or social security contributions, having been sanctioned for labour misconduct, fraud, money laundering</t>
  </si>
  <si>
    <t>No, foreign companies are not required to set up branches or subsidiaries or otherwise enter into any commercial agreements with local partners in order to participate in Public Procurement Processes. Notwithstanding, after the awarding takes place, it may be required, for the execution of certain contracts, that the contractor establishes some type of representation in Portugal (such requirements will result from the tender documents or from the law. In that regard, where public works or services concessions are involved, the PPC establishes, when the contract is silent in that aspect, that the concessionaire should maintain its headquarters in Portugal).</t>
  </si>
  <si>
    <t>allowed</t>
  </si>
  <si>
    <t>abnormally low price (preço anormalmente baixo)</t>
  </si>
  <si>
    <t xml:space="preserve">For contracts of training procedures
that constitute public-private partnerships, members
Jury are appointed jointly by the Minister or
the Regional Government of the member in charge
Finance and the Minister or the Government member
Regional sectoral protection, as appropriate
</t>
  </si>
  <si>
    <t xml:space="preserve">CHAPTER III
Qualification systems
Article 245
Institution of qualification systems
Article 77
Award decision is notified
1 - The award decision is notified at the same time
to all competitors.
Article 78
The award notice
1 - When the contract formation procedure
It has been advertised by notice published in
Official Journal of the European Union, .
</t>
  </si>
  <si>
    <t>1 - The contracts are void if the nullity of the procedural act has settled in its conclusion has been judicially declared or may still be thou it.2 - The contract may be canceled if they have been canceled or if annulled the procedural acts in which has settled its celebration.</t>
  </si>
  <si>
    <t>52 to be sent to TED, 47 days for national announcements</t>
  </si>
  <si>
    <t>those under international agreements previously communicated to the Eur Commission, under international treaties, international organisations, labour, donations, acquisition or rental of real estate, broadcasting and media, National Central Bank's financial services, those under 246 TFEU (defence procurement under national secret)</t>
  </si>
  <si>
    <t xml:space="preserve">general Courts </t>
  </si>
  <si>
    <t>direct purchases only below threshold</t>
  </si>
  <si>
    <t>Government Emergency Ordinance no. 34 of 2006, Article 19 and Law no. 193/2013</t>
  </si>
  <si>
    <t>Government Emergency Ordinance no. 34 of 2006, Article 9.c and Law no. 193/2013</t>
  </si>
  <si>
    <t>direct purchases without justification or publicity below 15,000 €</t>
  </si>
  <si>
    <t>Government Emergency Ordinance no. 34 of 2006, Article 19, 229 (same regime applies to Utilities) and Law no. 193/2013</t>
  </si>
  <si>
    <t>Government Emergency Ordinance no. 34 of 2006, Article 229</t>
  </si>
  <si>
    <t>Government Emergency Ordinance no. 34 of 2006, Article 124, 287</t>
  </si>
  <si>
    <t>EUR 865,000/5,186,000</t>
  </si>
  <si>
    <t>Government Emergency Ordinance no. 34 of 2006, Article 124</t>
  </si>
  <si>
    <t>Art. 47 - (1) The contracting authority is obliged to ensure transparency in awarding the public contracts and in the conclusion of the framework agreements by publishing, in accordance with the provisions of this chapter, prior information notice, contract notices / participation invitations and contracts award notices</t>
  </si>
  <si>
    <t>Government Emergency Ordinance no. 34 of 2006, Article 47, 213</t>
  </si>
  <si>
    <t>Art. 21 (2) The appliance of the awarding procedures using the electronic means is performed through SEAP.</t>
  </si>
  <si>
    <t>Government Emergency Ordinance no. 34 of 2006, Article 21</t>
  </si>
  <si>
    <t>for design contests</t>
  </si>
  <si>
    <t>Government Emergency Ordinance no. 34 of 2006, Article 136</t>
  </si>
  <si>
    <t>Government Emergency Ordinance no. 34 of 2006, Article 47</t>
  </si>
  <si>
    <t>Government Emergency Ordinance no. 34 of 2006, Article 45</t>
  </si>
  <si>
    <t>The guarantee of equal treatment and non-discrimination of economic operator</t>
  </si>
  <si>
    <t>Government Emergency Ordinance no. 34 of 2006, Article 2b</t>
  </si>
  <si>
    <t>bankrupt, outstanding tax or social security contributions, convicted for lack of professional ethics, false info to CA, sentence for participating in criminal organisation, money laundering</t>
  </si>
  <si>
    <t>Government Emergency Ordinance no. 34 of 2006, Article 42</t>
  </si>
  <si>
    <t>principles include equal treatment and no discrimination</t>
  </si>
  <si>
    <t>environmental standards can be used as aspect to evaluate in MEAT</t>
  </si>
  <si>
    <t>Government Emergency Ordinance no. 34 of 2006, Article 194</t>
  </si>
  <si>
    <t>Government Emergency Ordinance no. 34 of 2006, Article 202</t>
  </si>
  <si>
    <t>Government Emergency Ordinance no. 34 of 2006, Article 198</t>
  </si>
  <si>
    <t>Government Emergency Ordinance no. 34 of 2006, Article 68, 69</t>
  </si>
  <si>
    <t>Art. 68 - The individuals or legal entities directly involved in the process of verification/evaluation of applications/tenders are not allowed to be candidate, tenderer, associate tenderer or subcontractor, under penalty of exclusion from the awarding procedure. Art. 69 - The following persons do not have the right to be involved in the process of verification/evaluation of applications/tenders: a) persons who hold shares, parts of interest, shares of the subscribed capital of one of the tenderers/candidates or subcontractors, or persons that are part of the Board of directors/management or supervisory body of one of the tenderers/candidates or subcontractors; b) husband/wife or close family relative, to the fourth degree inclusive, with people who are part of the Board of directors/management or supervisory body of one of the tenderers/candidates or subcontractors; c) persons about whom it is ascertained that may have an interest likely to affect their impartiality in the process of verification/evaluation of applications/tenders; d) persons acting in the exercise of the position they hold in the contracting authority when there is a conflict of interest as it covered by Law no. 161/2003 regarding measures to ensure the transparency in the exercise of public dignities, public functions and in the business environment, prevention and punishment of corruption, as amended and supplemented.</t>
  </si>
  <si>
    <t>Government Emergency Ordinance no. 34 of 2006, Article 68, 79</t>
  </si>
  <si>
    <t>Art. 206 - (1) The contracting authority is obliged to inform the economic operators involved in the awarding procedure on the decisions regarding the result of the selection, the outcome of the procedure for awarding the public contract or the conclusion of the framework agreement, the admission into a dynamic procurement system, the outcome of a design contest or, where applicable, the cancellation of the awarding procedure and possible subsequent initiation of a new procedure, in writing as soon as possible, but not later than 3 working days of their issuance, within the period provided for in art. 200.</t>
  </si>
  <si>
    <t>Government Emergency Ordinance no. 34 of 2006, Article 206</t>
  </si>
  <si>
    <t xml:space="preserve"> a) have been submitted only unacceptable and/or inconsistent tenders; b) was not submitted any tender or were submitted only tenders which, although they may be taken into account, can not be compared because of the uneven manner of approach of the technical and/or financial solutions; c) serious violations of legislative provisions are affecting the awarding procedure or the conclusion of the contract is impossible</t>
  </si>
  <si>
    <t>Government Emergency Ordinance no. 34 of 2006, Article 209</t>
  </si>
  <si>
    <t>national web portal: SEAP
Official Journal of the European Union (conditional)
Official Gazette of Romania (optional)</t>
  </si>
  <si>
    <t>Government Emergency Ordinance no. 34 of 2006, Article 125
Government Emergency Ordinance no. 34 of 2006, Article 73
Government Emergency Ordinance no. 34 of 2006, Article 55</t>
  </si>
  <si>
    <t>Government Emergency Ordinance no. 34 of 2006, Article 55, 82</t>
  </si>
  <si>
    <t>Government Emergency Ordinance no. 34 of 2006, Article 125
Government Emergency Ordinance no. 34 of 2006, Article 55</t>
  </si>
  <si>
    <t>Government Emergency Ordinance no. 34 of 2006, Article 85 (3), 101(3), 116(3)</t>
  </si>
  <si>
    <t>52 days in the Official Journal of the European Union
20 days on SEAP</t>
  </si>
  <si>
    <t>Government Emergency Ordinance no. 34 of 2006, Article 75
Government Emergency Ordinance no. 34 of 2006, Article 76</t>
  </si>
  <si>
    <t>37 days in the Official Journal of the European Union
10 days on SEAP</t>
  </si>
  <si>
    <t>Government Emergency Ordinance no. 34 of 2006, Article 84</t>
  </si>
  <si>
    <t>Government Emergency Ordinance no. 34 of 2006, Article 113(1)</t>
  </si>
  <si>
    <t>State secrets, those subject to international laws, rental or acquisition of land, radio or tv broadcasting or production, employment, research and development, procedure specific to certain international organisations, specific procedures of EU Law</t>
  </si>
  <si>
    <t xml:space="preserve">Government Emergency Ordinance no. 34 of 2006, Article 12/13/14/15/16 </t>
  </si>
  <si>
    <t xml:space="preserve">Government Emergency Ordinance no. 34 of 2006, Article 8 </t>
  </si>
  <si>
    <t xml:space="preserve">Government Emergency Ordinance no. 34 of 2006, Article 250 and Law 193/2013
</t>
  </si>
  <si>
    <t>National Council for Solving Complaints</t>
  </si>
  <si>
    <t>Government Emergency Ordinance no. 34 of 2006, Article 257</t>
  </si>
  <si>
    <t>Government Emergency Ordinance no. 74 of  2005, Article 3
Government Decision no. 525/2007</t>
  </si>
  <si>
    <t>for members of the National Council for Solving Complaints</t>
  </si>
  <si>
    <t>Government Emergency Ordinance no. 34 of 2006, Article 261</t>
  </si>
  <si>
    <t>for subcontracting</t>
  </si>
  <si>
    <t>but if part loses appeal, the National Council might charge a fee from the participation guarantee of the procedure</t>
  </si>
  <si>
    <t>Government Emergency Ordinance no. 34 of 2006, Article 278</t>
  </si>
  <si>
    <t>Art. 276 - (1) The Council has the obligation to settle the merits of the appeal, regardless there are other cases pending before the court on the same awarding procedure, within 20 days since the receipt of the public procurement file from the contracting authority, respectively within 10 days in the situation of the incidence of an exception which prevents the analysis on merits of the appeal, according to art. 278 para. (1). In duly justified cases, the deadline for settlement the appeal may be extended once for another 10 days.</t>
  </si>
  <si>
    <t>Government Emergency Ordinance no. 34 of 2006, Article 276</t>
  </si>
  <si>
    <t>RSD 400000</t>
  </si>
  <si>
    <t>low-value procurement (with legal implications) below threshold</t>
  </si>
  <si>
    <t>Tender Documents:                                                                                                                                  1) instruction to bidders how to prepare a bid;
2) bid template;
3) requirements and instruction how to prove fulfillment of requirements;
4) a model contract;
5) type, technical characteristics (specifications), quality, quantity and description of goods, services or works, manner of executing control and ensuring quality assurance, time limits for contract execution, place of execution or delivery of goods, any additional services and the like (except in the case of procuring loan as a financial service where loan request has to be drafted);
6) technical documentation and plans, or documents of creditworthiness of contracting authority in the case of public procurement of loan as a financial service;
7) price structure template, with instruction how to complete it;
8) template for expenses incurred in preparation of bid;
9) declaration of independent bid;                                                   Also: the list of negative references, criterion and elements of the criterion for awarding contract, notice on concluded public procurement contract or framework agreement, list of contracting authorities, semi-annual report on public procurement, decissions on appeals, complaints and fines</t>
  </si>
  <si>
    <t xml:space="preserve">at least for five years </t>
  </si>
  <si>
    <t>within 5 days</t>
  </si>
  <si>
    <t>full disclosure. Subcontractors in a tender cannot participate in the same procedure in any other form.</t>
  </si>
  <si>
    <t>bidders can be given 'negative references' (i.e. Blacklist)</t>
  </si>
  <si>
    <t>acted against integrity of the PP procedure contained in art. 23, prohibition of working engagement of representatives of CA with tenderers (i.e. conflict of interest) contained in article 25, violated competition, supplied false data in bid or unjustifiably refused to sign a PP contract after award, refused to supply evidence and collateral previously committed to in the bid</t>
  </si>
  <si>
    <t>compulsory formulation of policies to promote SMEs</t>
  </si>
  <si>
    <t>advantage for domestic bidders and goods when MEAT criteria award</t>
  </si>
  <si>
    <t>Committee of, at least, three members of the CA with different studies and qualifications</t>
  </si>
  <si>
    <t>general provisions on article 21 about common measures for prevention of corruption. Particular definition as prohibition of working engagement with supplier</t>
  </si>
  <si>
    <t>civil supervisor monitoring for contract value above RSD 1bn</t>
  </si>
  <si>
    <t>upon request by bidders</t>
  </si>
  <si>
    <t>if no bidder met requirements, for objectible and verifiable reasons that could not have been foreseen at the time of initiating the procedure</t>
  </si>
  <si>
    <t>PP portal and buyer's profile</t>
  </si>
  <si>
    <t>for estimated values exceeding 5,000,000 dinars for goods and services and 10,000,000 dinars for works, extra publication in the Portal of Official Bulletins of the Republic of Serbia and Legislation Databases</t>
  </si>
  <si>
    <t>In qualification procedure contracting authority has to recognize qualifications  of at least 5 candidates, otherwise no.</t>
  </si>
  <si>
    <t>40 days (if the value is higher than 5,000,000 for goods and services), 30 days (if the value is lower than the mentionned threshold). If the contracting authority published prior indicative notice within time limit not shorter than 30 days, and no longer than six months prior to publishing the call, then: 30 days (if the value is above the treshold), 22 days (if below the treshold)</t>
  </si>
  <si>
    <t>20 (8 days for qualification procedure)</t>
  </si>
  <si>
    <t xml:space="preserve">Public Procurement Office </t>
  </si>
  <si>
    <t>civil supervisor: persons employed or otherwise commissioned to work for CA or persons related with CA, or persons who are members of a political organization. Requirements set by Public Procurement Office</t>
  </si>
  <si>
    <t xml:space="preserve">register of bidders shall be available on a website </t>
  </si>
  <si>
    <t>from RSD 15,000</t>
  </si>
  <si>
    <t>if complaint on grounds of protection of rights</t>
  </si>
  <si>
    <t>20 days from request to declare if the case is accepted and 30 to pass a resolution on the case</t>
  </si>
  <si>
    <t>a) EUR 154 000 where a supply contract is awarded by a contracting authority pursuant to Article 6 (1) (a); for a contracting authority in the defence sector in the event of a contract for the delivery of supplies listed in Annex 4, b) EUR 236 000 where a supply contract is awarded by a contracting authority pursuant to Article 6 (1) (b) to (e), for a contracting authority in the defence sector in the event of a contract for the delivery supplies not listed in Annex 4,</t>
  </si>
  <si>
    <t>EVO</t>
  </si>
  <si>
    <t>https://evo.gov.sk/evo/ethics.nsf/public_tenders2!OpenView</t>
  </si>
  <si>
    <t>5 years</t>
  </si>
  <si>
    <t>but solved by a solemn declaration in Court</t>
  </si>
  <si>
    <t xml:space="preserve">abnormally low price </t>
  </si>
  <si>
    <t>minimum 3 members</t>
  </si>
  <si>
    <t>tenderer who is natural person, partner or member of legal entity which is tenderer or a dormant partner of tenderer; employee of a tenderer, employee of an interest association whose member is a tenderer, employee of Office, except for contracts awarded exclusiely for the own needs of the Office</t>
  </si>
  <si>
    <t>none of tenderers or candidates meets the conditions and no tenderer has put forward a request for remedy on time, no tender has been submitted, cancellation imposed by the Office</t>
  </si>
  <si>
    <t>(1) Notices used in public procurement shall be sent to the Office for Official Publications of the European Communities (hereinafter referred to as the “Publications Office”) and to the Office for publication. A prior notice and a periodic indicative notice may be published on the internet in the contracting authority’s profile or in the contracting entity’s profile</t>
  </si>
  <si>
    <t>Office for Public Procurement</t>
  </si>
  <si>
    <t>http://www.minv.sk/?public-procurement</t>
  </si>
  <si>
    <t>integrity of applicant, tertiary education and four years of professional experience in PP after graduation or secondary education and six years of professional experience in PP, vocational training, passing of examination</t>
  </si>
  <si>
    <t>same as civil</t>
  </si>
  <si>
    <t>130,000 for central administration and health services, 200,000 for any others</t>
  </si>
  <si>
    <t>4.845.000 euros for lots, 5,000,000 for others</t>
  </si>
  <si>
    <t>basic content of bid and possibility of modifications and alterations</t>
  </si>
  <si>
    <t>contrataciondelestado.es</t>
  </si>
  <si>
    <t>Registro de Contratos del Sector Público</t>
  </si>
  <si>
    <t>yes, closed list of criteria (previous criminal conviction for corruption or related reasons), filed for bankruptcy, severe administrative fine for labour-related issues, pending tax, having made impossible to award another public contract, among others</t>
  </si>
  <si>
    <t>no, only obligation to consider their offers and, when possible, their interests</t>
  </si>
  <si>
    <t>no, only for third States outside EU</t>
  </si>
  <si>
    <t>no, but CA could use it as criteria</t>
  </si>
  <si>
    <t>yes, but not mandatory</t>
  </si>
  <si>
    <t>to be specified in the call</t>
  </si>
  <si>
    <t>no, only regarding exclusion of bidders</t>
  </si>
  <si>
    <t>incompatibilities with holding public office</t>
  </si>
  <si>
    <t>only for reasons of public general interest. No new contract unless those reasons cease to exist</t>
  </si>
  <si>
    <t>OJEU supplement, in www.contrataciondelestado.es and if value exceeds 100,000 or object is services, also in National Gazette (Boletín Oficial del Estado)</t>
  </si>
  <si>
    <t>no, but need to inform all potential bidders that have presented tenders during the previous two years</t>
  </si>
  <si>
    <t>no, unless everybody allowed to present initial tender</t>
  </si>
  <si>
    <t>52 by default or 36 if prior notice</t>
  </si>
  <si>
    <t>civil service, public services subject to toll or copayment, collaboration agreements among different public sector units, those of 346 TFEU (defence); those of commercial character</t>
  </si>
  <si>
    <t xml:space="preserve">several units within the Ministry of Public Accounting and Public Administration </t>
  </si>
  <si>
    <t>http://www.minhap.gob.es/es-ES/Servicios/Contratacion/Paginas/default.aspx</t>
  </si>
  <si>
    <t>only if CA is not defined as public administration</t>
  </si>
  <si>
    <t>SEK 100000</t>
  </si>
  <si>
    <t>EUR 414,000</t>
  </si>
  <si>
    <t xml:space="preserve">components of tender, limits on values of components of tender, information made available to all tenderers, relevant information concerning e-auction process, conditions under which tenderers are able to bid, relevant info on e-equipment used </t>
  </si>
  <si>
    <t>national e-register</t>
  </si>
  <si>
    <t>at least, four years from the date when the contract was awarded</t>
  </si>
  <si>
    <t>full disclosure possible</t>
  </si>
  <si>
    <t>CA may ask for any given value</t>
  </si>
  <si>
    <t>sentenced for participation in criminal organisation, corruption, fraud, money laundering, bankrupt, judgment for professional practice, guilty of professional misconduct, outstanding tax or social security obligations, failure to provide info or incorrect information required</t>
  </si>
  <si>
    <t>lowest price or MEAT specifying weighting</t>
  </si>
  <si>
    <t>dominant influence</t>
  </si>
  <si>
    <t>if a CA directly or indirectly, in relation to an undertaking, holds more than half of the interests in the undertaking or controls a majority of the votes owing to shareholding or the like or can appoint more than half of the members of the board of the undertaking or corresponding management body</t>
  </si>
  <si>
    <t>TED if applicable, national e-database and buyer's profile</t>
  </si>
  <si>
    <t>provide or exploit public telecommunications networks or provide services to public, those unedr international agreements, award procedures on military personnel, award procedures agreed in an international organisation, acquisition or rental of land, broadcasting, arbitration or conciliation services, financial services, employment, research and development, operations related to management of public debt or services from a Central Bank</t>
  </si>
  <si>
    <t>CA that is governmental or local authority, decision-making assembly at a municipality or county council, association formed by one or more such authorities or assemblies</t>
  </si>
  <si>
    <t>no arbitration</t>
  </si>
  <si>
    <t xml:space="preserve">straight to Administrative Court in whose judicial district the CA is based </t>
  </si>
  <si>
    <t>Konkurrensverket announcements</t>
  </si>
  <si>
    <t>if standstill period does not apply</t>
  </si>
  <si>
    <t>2-6 months</t>
  </si>
  <si>
    <t>2-6 months in first instance 12-18 if appealed</t>
  </si>
  <si>
    <t>Art. 6 Umfang des Auftrags
1 Dieses Gesetz ist nur anwendbar, wenn der geschätzte Wert des zu vergebenden
öffentlichen Auftrages folgenden Schwellenwert ohne Mehrwertsteuer erreicht:
a. 230 000 Franken für Lieferungen;
b. 230 000 Franken für Dienstleistungen; 
c. 8,7 Millionen Franken für Bauwerke;
d. 700 000 Franken für:
1. Lieferungen und Dienstleistungen im Auftrag einer Auftraggeberin
nach Artikel 2 Absatz 2 BöB,
2. Aufträge, welche die Automobildienste der Schweizerischen Post zur
Durchführung ihrer in der Schweiz ausgeübten Tätigkeit im Bereich des
Personentransports vergeben.10</t>
  </si>
  <si>
    <t>identification of CA, type of procedure, location of works, object of contract, place and deadline for submission of tenders, deposits and guarantees, main terms of payment, eligibility criteria, tender alue and fees, applicability of GATT, award criteria, lots</t>
  </si>
  <si>
    <t>on-line platform simap.ch</t>
  </si>
  <si>
    <t>technical specs governed on international or national standards</t>
  </si>
  <si>
    <t>don't meet the eligibility criteria, have provided false information, outstanding taxes or social security contributions, has undertaken arrangements that damage competition, bankruptcy</t>
  </si>
  <si>
    <t>it is allowed</t>
  </si>
  <si>
    <t>MEAT</t>
  </si>
  <si>
    <t>no mention, but constitutional principles apply</t>
  </si>
  <si>
    <t>jury, independent from CA</t>
  </si>
  <si>
    <t>Federal Gazette, published in the official language of the location of the contract, and online platform simap.ch</t>
  </si>
  <si>
    <t>3: restricted (selektives Verfahren)</t>
  </si>
  <si>
    <t>25 for advertisement, 40 for tender</t>
  </si>
  <si>
    <t>Art. 3 Exceptions
1 This law will not apply to the following:
a. contracts to institutions for disabled persons, charities and penal institutions;
b. contracts granted within the framework of agricultural or food aid programmes;
c. contracts which are awarded on the basis of an international treaty between GATT contracting states or Switzerland and third countries in respect of an objective to be achieved and jointly funded;
d. contracts which are awarded on the basis of a particular procedure of an international organisation;
e. the procurement of weapons, munitions or war materials and the construction of fighting and command infrastructure for overall defence and the army.</t>
  </si>
  <si>
    <t>Administrative Court, ordinary</t>
  </si>
  <si>
    <t>Art. 2717 Beschwerde
1 Gegen Verfügungen der Auftraggeberin ist die Beschwerde an das Bundesverwaltungsgericht zulässig.
2 Das Bundesverwaltungsgericht informiert die Auftraggeberin umgehend über den Eingang einer Beschwerde.</t>
  </si>
  <si>
    <t xml:space="preserve">Publication of Award Information
2. Not later than 72 days after the award of each contract covered by this Agreement, a
procuring entity shall publish a notice in the appropriate paper or electronic medium listed in
Appendix III. Where the entity publishes the notice only in an electronic medium, the information
shall remain readily accessible for a reasonable period of time. The notice shall include at least the
following information:
(a) a description of the goods or services procured;
(b) the name and address of the procuring entity;
(c) the name and address of the successful supplier;
(d) the value of the successful tender or the highest and lowest offers taken into account
in the award of the contract;
(e) the date of award; and
(f) the type of procurement method used, and in cases where limited tendering was used
in accordance with Article XIII, a description of the circumstances justifying the use
of limited tendering.
</t>
  </si>
  <si>
    <t>Agreement on Government Procurement (GPA), Art. XVI (2)</t>
  </si>
  <si>
    <t>mandatory e-publication</t>
  </si>
  <si>
    <t>Public Contracts Regulations 2015, reg. 109.2.c</t>
  </si>
  <si>
    <t>Public Contracts Regulations 2015, reg. 5(1)(a)</t>
  </si>
  <si>
    <t>those in part C, annex 5 of Directive: including all causes of tender exclusion, conditions for participation and award criteria and weighting</t>
  </si>
  <si>
    <t>Contract finder, on behalf of Cabinet Office</t>
  </si>
  <si>
    <t>Public Contracts Regulations 2015, reg. 106</t>
  </si>
  <si>
    <t>CA shall, at least for the duration of the contract, keep copies of al concluded contracts with a value equal or greater than EUR 1,000,000 for supply/services or EUR 10,000,000 for works</t>
  </si>
  <si>
    <t>Public Contracts Regulations 2015, reg. 83</t>
  </si>
  <si>
    <t>Public Contracts Regulations 2015, reg. 33</t>
  </si>
  <si>
    <t>Public Contracts Regulations 2015, reg. 71 and Utilities Contracts Regulations 2006, reg. 43</t>
  </si>
  <si>
    <t>Public Contracts Regulations 2015, reg. 26 (5) (6) (7)</t>
  </si>
  <si>
    <t>-</t>
  </si>
  <si>
    <t>yes, only for innovation partnerships and only third countries</t>
  </si>
  <si>
    <t>Public Contracts Regulations 2015, reg. 31</t>
  </si>
  <si>
    <t>Public Contracts Regulations 2015, reg. 62</t>
  </si>
  <si>
    <t>Public Contracts Regulations 2015, reg. 69</t>
  </si>
  <si>
    <t>CLASSIC: CA shall specify criteria and relative weighting to determine MEAT, except if criteria is price alone. If not possible, criteria would be listed according to importance. UTILITIES: MEAT and offering of the lowest price as criteria.</t>
  </si>
  <si>
    <t xml:space="preserve">Public Contracts Regulations 2015, reg. 69 and Utilities Contracts Regulations 2006, reg. 30(1)
</t>
  </si>
  <si>
    <t>general provisions: 'CA shall take appropriate measures to effectively prevent, identify and remedy conflicts of interest arising in the conduct of procurement procedures so as to avoid any distortion of competition and to ensure equal treatment ot all economic operators'</t>
  </si>
  <si>
    <t>Public Contracts Regulations 2015, reg. 24</t>
  </si>
  <si>
    <t>relevant staff members with financial, economic or other personal interest that might compromise impartiality and independence</t>
  </si>
  <si>
    <t>but there is guidance from Cabinet Office and ex post accountability bodies</t>
  </si>
  <si>
    <t>Public Contracts Regulations 2015, reg. 107</t>
  </si>
  <si>
    <t>tenders from tenderers which do not have the required qualifications or tenders whose price exceeds the CA's budget as determined and documented prior to the launch of the procedure</t>
  </si>
  <si>
    <t>Public Contracts Regulations 2015, reg. 26(7)</t>
  </si>
  <si>
    <t>TED, Contracts finder (UK) and CA's website</t>
  </si>
  <si>
    <t>Public Contracts Regulations 2015, reg. 54, 106</t>
  </si>
  <si>
    <t>Public Contracts Regulations 2015, arts. 54, 106</t>
  </si>
  <si>
    <t>restricted procedure 5; competitive procedure with negotation 3, competitive dialogue 3, innovation partnership 3</t>
  </si>
  <si>
    <t>Public Contracts Regulations 2015, reg. 65(2)</t>
  </si>
  <si>
    <t>Public Contracts Regulations 2015, reg. 27(2)</t>
  </si>
  <si>
    <t>Public Contracts Regulations 2015, reg. 28(2)</t>
  </si>
  <si>
    <t>Public Contracts Regulations 2015, reg. 29(4)</t>
  </si>
  <si>
    <t>those regulated by international instruments, land, audiovisual programmes and media, arbitration or conciliation, notaries, legal services (some), financial services and Central Banking, employment, transport by rail or metro, political campaign services and others</t>
  </si>
  <si>
    <t>Public Contracts Regulations 2015, arts. 9 and 10</t>
  </si>
  <si>
    <t>Public Contracts Regulations 2015, reg. 2</t>
  </si>
  <si>
    <t>open, restricted, competitive procedure with negotiation, competitive dialogue and innovation partnerships</t>
  </si>
  <si>
    <t>Public Contracts Regulations 2015, reg. 26</t>
  </si>
  <si>
    <t>Courts of First instance</t>
  </si>
  <si>
    <t>Public Contracts Regulations 2015, reg. 91</t>
  </si>
  <si>
    <t>National Audit Office</t>
  </si>
  <si>
    <t>Public Contracts Regulations 2015, reg. 95(1)</t>
  </si>
  <si>
    <t>judicial records</t>
  </si>
  <si>
    <t>contract award Notice if the contract price exceeds the procurement base unit (1,000,000 Armenian drams)</t>
  </si>
  <si>
    <t>State government, local self-government, State and community agencies, Central Bank, State or community Non-comercial organisations, entities with over 50% of State or community shareholding, legal entities</t>
  </si>
  <si>
    <t>Free</t>
  </si>
  <si>
    <t>Not applicable</t>
  </si>
  <si>
    <t>if the CA becomes aware of circumstances that would have excluded the tender or would have led to a substantially different tender should they have been kNown beforehand, or in those cases where No offer is received. An electronic auction can be cancelled when an anNounced point in time is reached, after a certain time after the last offer, after the last round of offers, for other objective reasons</t>
  </si>
  <si>
    <t>3 in negotiated procedure without prior Notice</t>
  </si>
  <si>
    <t>offenes Verfahren (open procedure), nicht offenes Verfahren mit/ohne vorherige Bekanntmachung (restricted procedure with and without prior Notice), Verhandlungsverfahren mit/ohne  vorherige Bekanntmachung (negotiated procedure with and without prior Notice), Rahmenvereinbarung (framework agreement), dynamisches Beschaffungssystem (Dynamic purchasing system), wettbewerblicher Dialog (competitive dialogue), Direktvergabe mit/ohne vorherige Bekanntmachung (direct award with and without prior Notice), elektronischen Auktion (electronic auction)</t>
  </si>
  <si>
    <t>expert participating in preparation of tender documents, related party with CA or CA management member, related parties canNot be appointed as members of the deciding committee on the contract</t>
  </si>
  <si>
    <t>bodies of the State, the President, the Ombudsman and other institutions of the State, diplomatic missions and consular posts, bodies governed by Public law, combinations of the previous agents, public undertakings, merchants which are Not public undertakings but carry out activities on the basis of special or exclusive rights</t>
  </si>
  <si>
    <t>open, restricted, competitive dialogue, negotiated with prior Notice, negotiated without prior Notice, design contest</t>
  </si>
  <si>
    <t xml:space="preserve">long list, mainly including labour or ecoNomic interest in the ecoNomic operator. Publicity is mandatory to justify the Non-concurrence of conflict of interest </t>
  </si>
  <si>
    <t>state bodies, local and regional self-government units, legal persons established for the purpose of meeting needs in the general interet Not having a commercial interest and interlinked with the state by one of three conditions, associations established by state, local or regional bodies</t>
  </si>
  <si>
    <t>Open, restricted, negotiated with/without prior Notice, competitive dialogue</t>
  </si>
  <si>
    <t xml:space="preserve">Tender documentation (defined in Article 44: commercial terms and conditions, technical specifications, requirements regarding calculation method of tender price, drawing up of tender, method of evaluation etc.) shall be provided to ecoNomic operators who intend to participate in tender: unrestricted and full direct remote access. </t>
  </si>
  <si>
    <t>No requests to participate, everyone excluded, previously laid down minimum number of candidates Not accomplished.</t>
  </si>
  <si>
    <t xml:space="preserve">Purchasing bodies covered by the law: Czech Republic (i.e. ministries and other party of the government system), state allowance organizations, territorial self-administration units or allowance organizations in respect of which such territorial self-administration unit acts as their founders, other legal entities (if established for specific purpose of meeting needs in general interst, Not having an industrial or commercial character, and are finance, for most party, by the state or other CA, subject to management supervision of those bodies or having administrative, managerial or supervisory board and more than half of members appointed by the state or other CA). Also covered: subsidized CA (legal entity or natural person that awards public contracs which is reimbursed more than 50% from financial means provided from public sources or if financial means provided for contract from such sources &gt;= CZK 200,000,000), sector contracting entities (natural persons or legal entities perfoming relevant activities pursuant to Article 4 of Act if certain requirements fulfilled). </t>
  </si>
  <si>
    <t xml:space="preserve">1% of tender price, Not less than CZK 50,000 and Not more than CZK 2,000,000. </t>
  </si>
  <si>
    <t>Office for the Protection of Economic Competition</t>
  </si>
  <si>
    <t>All of it</t>
  </si>
  <si>
    <t xml:space="preserve">No information on a fee was found. Hence, it is assumed that the arbitration procedure is free. </t>
  </si>
  <si>
    <t xml:space="preserve"> 3 in negotiated (art. 178)</t>
  </si>
  <si>
    <t>5 in restricted procedure (art. 163)</t>
  </si>
  <si>
    <t xml:space="preserve">negotiated with prior notice </t>
  </si>
  <si>
    <t>see threshold matrix</t>
  </si>
  <si>
    <t>EU directive thresholds: see threshold matrix</t>
  </si>
  <si>
    <t>Directive of the Council of the European Union 2007/0280 (COD)
http://register.consilium.europa.eu/doc/srv?l=EN&amp;f=ST%205191%202009%20INIT</t>
  </si>
  <si>
    <t>Full tender details</t>
  </si>
  <si>
    <t>http://udbud.dk/</t>
  </si>
  <si>
    <t>Competition and Consumers Authority. Competition in Publicly Provided Services. 
http://en.kfst.dk/Competition-in-PubliclyProvided-Services
Circular on government procurement, Articles 2,3,4</t>
  </si>
  <si>
    <t>Summaries available 2012-2012
From 2013 onwards, the Board is required to upload a report of the fundamental or publicly relevant selected cases.</t>
  </si>
  <si>
    <t>Supplies portal. And Judgements.
http://www.udbudsportalen.dk/Ret-og-regler/Kendelser-og-domme/</t>
  </si>
  <si>
    <t xml:space="preserve">Neither in the referred law nor in the Act on Open Government No. 606 of 12.06.2013 is there any specific provision thereof. </t>
  </si>
  <si>
    <t>The provider may reject an offer if this is likely that the tenderer is unable to carry out the work of satisfactory quality, responsive and responsible manner and in a timely manner</t>
  </si>
  <si>
    <t>However, certain qualifications are specified in the guidelines in order to address potential SME's disavantages regarding financial suitablility criteria.</t>
  </si>
  <si>
    <t>Neither local, nor national companies have preferential treatment.</t>
  </si>
  <si>
    <t xml:space="preserve">However, sustainability may be a consideraton:
The Contracting Authority may of course choose to use the award criteria known from tendering Directive, ie "Lowest price" or "most economically advantageous tender", but is not obliged to do so. Other criteria can be used freely - even if they do not have a direct econonomic content. Thus, the principal example is choosing to apply a criterion as "the most environmentally sustainable offer" to the extent that such can be used as a yardstick for a tender quality. </t>
  </si>
  <si>
    <t>For lowest price, public entity may only negotiate with lower bidder.
For most economically advantageous criteria, only 3 or fewer best bidders.</t>
  </si>
  <si>
    <t>Only applies when the award criteria is the most economically advantageous, as opposed to the lowest price. However, for Goods and Services, the entity may chose not to publish the award weighted criteria.</t>
  </si>
  <si>
    <t>It is not defined neither in the law nor in the guidelines</t>
  </si>
  <si>
    <t>Only internal records are kept</t>
  </si>
  <si>
    <t>A tender may be cancelled by the contracting authority if bidders exceed budgets or for other reasons, provided they an objectve reason is provided and communicated.</t>
  </si>
  <si>
    <t>Press or electronic media</t>
  </si>
  <si>
    <t>Open (offentlig licitation): 3
Restricted (begrænset licitation): 3
Negotiated (Underhåndsbud): 3
Framework agreement (Rammeaftaler): 1</t>
  </si>
  <si>
    <t>No exceptions stated in national legislation</t>
  </si>
  <si>
    <t>The Review Board (Klagenævnet for Udbud) is an independent administrative review body, whose main task is to deal with complaints against public entities' breaches of EU and national procurement rules in the tendering of works, supplies and services.</t>
  </si>
  <si>
    <t>Supplies portal. Review Board. 
http://www.udbudsportalen.dk/Ret-og-regler/Myndigheder1/Klagenavnet-for-Udbud/</t>
  </si>
  <si>
    <t>Competition and Consumer Authority. Udbud.dk.
http://www.kfst.dk/Offentlig-konkurrence/Udbuddk</t>
  </si>
  <si>
    <t>Business and Growth Ministry/Competition and Consumer Authority</t>
  </si>
  <si>
    <t>10,000 kr. for complains about contracts under EU thresholds 
20,000 kr. for complains about contracts above EU thresholds</t>
  </si>
  <si>
    <t>An appeal has suspensive effect only to the extent provided by law. Where special circumstances, the Board or the President on behalf of the Board, however, grant the complaint suspensive effect.
Complaints will automatically suspend when introduced during the standstill period (the period between the choice of bidder and signing of the contract).</t>
  </si>
  <si>
    <t>The processing time by the Complaints Board is typically half a year. If the plantiff requested suspensive effect the Committee will decide on this issue typically within a month.</t>
  </si>
  <si>
    <t>Online</t>
  </si>
  <si>
    <t>EUR 1708</t>
  </si>
  <si>
    <t>Based on Law 12/2006 Article 84, the contracting authorities cannot directly award a contract without following any of the tendering procedures provided in the law below this threshold.</t>
  </si>
  <si>
    <t>Law 12/2006, Article 84</t>
  </si>
  <si>
    <t>EUR 422000</t>
  </si>
  <si>
    <t>Law 11/2006, Article 15</t>
  </si>
  <si>
    <t>EUR 137000</t>
  </si>
  <si>
    <t>Goods and Services, excluding Value Added Tax</t>
  </si>
  <si>
    <t>Law 12/2006, Article 19</t>
  </si>
  <si>
    <t>All are required to be published online for call for tenders in the open procedure.</t>
  </si>
  <si>
    <t>In the open procedure, where contracting authorities do not offer free and full direct access to tender documents and supporting documents electronically, such documents shall be sent to economic operators within six (6) days of receipt of the request to participate, if the application is made in good time before the deadline for submission of tenders.</t>
  </si>
  <si>
    <t>Law 12/2006, Article 44(1)</t>
  </si>
  <si>
    <t>Law 12/2006, Article 82</t>
  </si>
  <si>
    <t>40. (1) Contracting authorities which have awarded a public contract or framework agreement send the Commission a notice of the results of the award procedure no later than 48 days after the conclusion of the contract or framework agreement. In the case framework agreements are concluded in accordance with Article 34, contracting authorities are not bound to send a notice of the results of the award procedure for each contract based on that agreement.</t>
  </si>
  <si>
    <t>Law 12/2006, Article 40(1, 2)</t>
  </si>
  <si>
    <t>The contracting authorities may require the tenderer to indicate any share of the contract he intends to subcontract to third parties and any proposed subcontractors. It is provided that the intent of such event shall not affect the liability of the principal operator. Based on the law's text, this is not mandatory.</t>
  </si>
  <si>
    <t>Law 12/2006, Article 27</t>
  </si>
  <si>
    <t>Where appropriate, value and proportion of contract likely to be sub-contracted to third parties should be included in the contract award notice</t>
  </si>
  <si>
    <t>Law 12/2006, Annex: Contract award notice template</t>
  </si>
  <si>
    <t>The technical specifications, unless justified by the subject of the contract can not refer to a specific make or source, or a particular process, or to trade marks, patents, types or a specific origin or production which would have as the effect of favoring or eliminating certain undertakings or certain products.</t>
  </si>
  <si>
    <t>Candidates are excluded from participating in a call for tenders if there is a final conviction known to the contracting authority for one or more of the following reasons: a) participation in a criminal organization, b) bribery, c) fraud, d) legalization of proceeds from illegal activites. It is possible for the contracting authorities to waive the requirements above for imperative reasons of public interest.</t>
  </si>
  <si>
    <t>Law 12/2006, Article 51(1)</t>
  </si>
  <si>
    <t>Contracting authorities shall treat economic operators equally and non-discriminatorily and shall act in a transparent way (Law 12/2006 Article 3), The contracting authorities of the Republic apply equal terms to non-EU applicants as to EU applicants.</t>
  </si>
  <si>
    <t>contracting authorities lay down environmental characteristics in terms of performance or functional requirements  as referred to in subsection 3, paragraph (b) they may use the detailed specifications, or, if necessary, parts thereof, as defined by European or (multi-) national eco-labels, or by and any other eco-label, provided that those detailed specifications are appropriate to define the characteristics of the supplies or services that are the object of the contract,; Contracting entities may indicate information on the obligations relating to environmental protection.; Contracting authorities shall take into consideration the environmental consequences when purchasing motor vehicles.</t>
  </si>
  <si>
    <t>Law 12/2006, Article 25 (6)</t>
  </si>
  <si>
    <t>If some tenders appear unusually low, the contracting authority shall request in writing details of the composition of the tenders which it considers relevant. If they found out, that the low price is related to state aid, the bid can be rejected. However, no automatic exclusion is included in the law.</t>
  </si>
  <si>
    <t>Law 12/2006, Article 61</t>
  </si>
  <si>
    <t>Criteria representing the most economically advantageous tender and also the weighting of these criteria shall be mentioned if they are not included in the contract documents or, in the case of a competitive dialogue, in the descriptive document.</t>
  </si>
  <si>
    <t>Law 12/2006, Article 59 and Annex, Contract notice 23</t>
  </si>
  <si>
    <t>Through the Tenders Review Authority</t>
  </si>
  <si>
    <t>(2) The Tenders Review Authority, based on the evidence submitted to it, may adopt any of the following decisions:
(a) confirm the action or decision of the contracting authority or entity;
(b) cancel the act or decision of a contracting authority or contracting entity, if it contravenes any provision of the applicable law;
(c) annul or order the amendment of any term contained in the notice or in the tender documents or any other document relating to the tender procedure and refers to technical, economic and financial specifications before submitting requests to participate or tenders for breach of any provision of applicable law.
(3) Except where the provisions of Article 27 shall apply in the event that the Tender Review Authority cancel an act or decision of a contracting authority or contracting entity after the conclusion of the contract, the latter is not affected.</t>
  </si>
  <si>
    <t>Multiple sources</t>
  </si>
  <si>
    <t>Official Journal of the European Union (S Series or Tenders Direct) and in Tenders Electronic Daily / it is possible for the contracting authorities to publish the calls for tenders in the Official Gazette of the Republic and in the national press</t>
  </si>
  <si>
    <t>Official Journal of the European Union (S Series or Tenders Direct) and in Tenders Electronic Daily  / it is possible for the contracting authorities to publish the calls for tenders in the Official Gazette of the Republic and in the national press</t>
  </si>
  <si>
    <t>The minimum number of suitable candidates invited is five in the restricted procedure. In the notice of negotiated procedure and the competitive dialogue the minimum shall be three candidates. But in any case, the number of candidates invited shall be sufficient in order to ensure genuine competition.</t>
  </si>
  <si>
    <t>Law 12/2006, Article 50(3)(b)</t>
  </si>
  <si>
    <t>In the open procedure, the minimum time limit for receipt of tenders shall be fifty-two (52) days from the date of dispatch of the notice.</t>
  </si>
  <si>
    <t>Law 12/2006, Article 43(2)</t>
  </si>
  <si>
    <t>In restricted procedures, the minimum time limit for receipt of tenders is forty (40) days from the date of the invitation (tender).</t>
  </si>
  <si>
    <t>Law 12/2006, Article 43(3)(b)</t>
  </si>
  <si>
    <t>(a) In restricted procedures, defined in Article 32 negotiated procedures with publication of a contract notice and the competitive dialogue the minimum time limit for receipt of requests to participate is thirty-seven (37) days from the date of dispatch of the contract notice</t>
  </si>
  <si>
    <t>Law 12/2006, Article 43(3)(a)</t>
  </si>
  <si>
    <t>Multiple</t>
  </si>
  <si>
    <t>1) Council of Ministers can decide so if the interest of the Republic requires, 2) International agreements, 3) Rules of international organization, 4)Telecommunications, 5) Rental or acquisition, 6) Broadcasting, 7) Arbitration and conciliation, 8) Financial services, 9) Employment contracts, 10) R&amp;D, 11) Service concessions, 12) Exclusive rights 13) Sheltered workshops + Utilties dicerctive Articles 17 - 27, e.g. 14) Reseale, 15) Contracting entities carrying out certain activities (e.g. mining etc.)</t>
  </si>
  <si>
    <t>See Annex 1 of the law.</t>
  </si>
  <si>
    <t>Open Procedure, Restricted procedure, Competitive Dialog, Negotiated procedure (with or without publication of the contract notice)</t>
  </si>
  <si>
    <t>The contracting authorities shall award public contracts by applying open or restricted procedure (as defined in Art. 2 of the law), competitive dialog (as defined in Art. 31), or may use the negotiated procedure with or without publilcation of a notice (in the specific cases and circumstances referred to in Articles 32 and 33).</t>
  </si>
  <si>
    <t>Law 12/2006, Article 30</t>
  </si>
  <si>
    <t>No but a dedicated Tenders Review Authority exists as well as recourse to the Supreme Court</t>
  </si>
  <si>
    <t>The person who submits the form of recourse to the Tenders Review Authority pays a fee as determined by the Minister of Finance upon the recommendation of the Tenders Review Authority and published in the Gazette of the Republic. The fee is not refundable and is deposited in the Account of the Treasury of the Republic.</t>
  </si>
  <si>
    <t>45 days</t>
  </si>
  <si>
    <t>The decision of the Tenders Review Authority for interim measures is issued within five (5) working days from the date of notification of the appeal to the contracting authority or contracting entity. / The examination of the appeal process is completed as soon as possible and the decision of the Tenders Review Authority is issued no later than within forty-five (45) calendar days after the completion of the hearing of the application as referred to in subsection (4) of Article 24.</t>
  </si>
  <si>
    <t>Notification of the decision is made available to the interested parties who have not been legally excluded from the process.</t>
  </si>
  <si>
    <t>EUR 8500</t>
  </si>
  <si>
    <t>Public bodies as well as all entities that are either financed by more than half by public authorities, are subject to the supervision of public authorities or have a board with more than half members appointed by public bodies. Other private entities with public funding that the King may define.</t>
  </si>
  <si>
    <t>The Act of June 2006, articles 2, 12 and 13 define in detail what is defined by contracting authority and contracting entities and which ones fall under this law.</t>
  </si>
  <si>
    <t>Open procedure, Restricted procedure, negotiated without publicity, negotiated with publicity, competitive dialogue.</t>
  </si>
  <si>
    <t>Articles 3 and 23 of the Act of 2006 define the main procedure types.</t>
  </si>
  <si>
    <t>EUR 30000</t>
  </si>
  <si>
    <t>Bulletin des Adjudications</t>
  </si>
  <si>
    <t>Only if the form is "negotiated with publicity".</t>
  </si>
  <si>
    <t>It can be reduced to 10 days in case of urgency and having an online contract notice</t>
  </si>
  <si>
    <t>It can be 15 days in case of advertisint and It can be reduced to 10 days in case of urgency and having an online contract notice</t>
  </si>
  <si>
    <t>comes from d.1.1.</t>
  </si>
  <si>
    <t>1) Participation in organized crime, 2) Corruption, 3) Fraud, 4) Money laundering</t>
  </si>
  <si>
    <t>For tenders below EU thresholds, a contracting authority may limit the access to the procurement process to "economies of social insertion" defined by the Act of 26 March 1999.</t>
  </si>
  <si>
    <t>Environmental criteria can be included in the technical specifications, but these must be clearly defined as to allow the award of the contract.</t>
  </si>
  <si>
    <t>Only justifications may be asked if a price is unusually high or low.</t>
  </si>
  <si>
    <t>The entire procedure from the opening of bids until the award is led by the president of the session, together with "one or more" assisstants.</t>
  </si>
  <si>
    <t>Any involvement, direct or indirect, in the award or execution of a contract.</t>
  </si>
  <si>
    <t>"It is prohibited for any employee, public official or any other person related to a contracting authority in any way whatsoever to intervene in any way, directly or indirectly, in the award and performance of a contract as soon as he could find, either personally or by proxy, in a situation of conflict of interest with a candidate or tenderer."</t>
  </si>
  <si>
    <t>Above EU: All justifications regarding the award procedure can be transferred to the European Commission at its request. Below EU: justifications are given to bidders.</t>
  </si>
  <si>
    <t>The contracting authority might ask for subcontractors, but it is not mandatory, hence publishing information on subcontractors cannot be mandatory either.</t>
  </si>
  <si>
    <t>Act of 17 of June 2013 on remedies does not mention any fee.</t>
  </si>
  <si>
    <t>Above EU: it does not apply when a European advert is not mandatory or it is a framework agreement. Below EU: it does not apply when publicity in the Bulletin des Adjudications is not mandatory or it is a framework agreement.</t>
  </si>
  <si>
    <t>No limit</t>
  </si>
  <si>
    <t>Act of 17 of June 2013 on remedies does not mention any deadlines for court decisions.</t>
  </si>
  <si>
    <t>Act of 17 of June 2013 on remedies does not have any provision on public release of decisions.</t>
  </si>
  <si>
    <t>Act of 17 of June 2013 on remedies does not mention any specialized court.</t>
  </si>
  <si>
    <t>Act of 17 of June 2013 on remedies does not mention any specialized regulatory body.</t>
  </si>
  <si>
    <t>I cannot find such definition in the Royal Decree of July 15 2011 regarding the procedural rules for the preparation, call and award of tenders, nor the Royal Decree of January 14 2013 regarding the procedural rules for the execution of contracts, nor the Act of 2006.</t>
  </si>
  <si>
    <t>"This Act does not apply to public contracts governed by different procedural rules to pass: 1. pursuant to an international agreement concluded in conformity with the Treaty establishing the European Community, with one or more third countries to the Community European and covering works or supplies to aid the construction or operation of a public work or services or contests intended for the joint implementation or joint exploitation of a project by the signatory states ;
2 under an international agreement relating to the stationing of troops and concerning the undertakings of a member State or a third country;
3. pursuant to the particular procedure of an international organization." Certain defence contracts, Financial contracts, Legal services, etc. ??</t>
  </si>
  <si>
    <t>The Central Electronic Registry for Procurement consists of two parts (a) Electronic Register for Requests, containing all requests of the public sector entities; b) the Electronic Registy for Procurement which is required to hold records of all public contracts, under the responsibility of the competent body, after signing a contract but before performing any expenditure.</t>
  </si>
  <si>
    <t>YES  In order to permit assessment of made in implementing the present, Ministry of Development and the Ministry of Economy and Finance send to the European Commission, the  by 31 October each year, separate statistical report, drawn up in accordance with Article 57, on the public procurement of suppliers contracts and services, respectively, have concluded the contracting authorities during the preceding year. The same obligation holds and the General Secretariat Public Works, the Ministry of Environment coun-rotaxias and Public Works on Government works contracts. Require contracting authorities send the related statements of works, services and supplies that awarded during the pre- previous year, by 31 July each year, in respective ministries</t>
  </si>
  <si>
    <t>Νο</t>
  </si>
  <si>
    <t>The provision stipulates that the award of public contracts to offshore companies is not allowed.</t>
  </si>
  <si>
    <t>Declaration to conduct an open auction contains at least the following data according to the bidding system: […] k) The score criteria for highlighting the best bid if the evaluation of tenders and any remuneration of remarkable studies.</t>
  </si>
  <si>
    <t>no "contracting authorities"</t>
  </si>
  <si>
    <t>The members of the Authority are chosen by the House of Representatives in line with the Constitution, and are appointed by the Minister of Development, Competitiveness and Shipping after consulting the Committee for Transparency of the House. / The President and other members of the Authority shall not hold any paid or unpaid public office or any other occupation that is incompatible with the role and the function of the Authority.</t>
  </si>
  <si>
    <t>The President and other members of the Authority shall not hold any paid or unpaid public office or any other occupation that is incompatible with the role and the function of the Authority. In particular they shall not be permitted to provide services under the freedom of their position to contracting authorities or to natural or legal persons who participate in competitions or procure. The members of the Authority are not allowed, for five (5) years after the expiry of their mandate to provide service to a paid order or any legal relationship, a company or enterprise in those cases, for which they have handled information or had participated in a decision during their term.</t>
  </si>
  <si>
    <t>In order to permit assessment of made in implementing the present, Ministry of Development and the Ministry of Economy and Finance send to the European Commission, the  by 31 October each year, separate statistical report, drawn up in accordance with Article 57, on the public procurement of suppliers contracts and services, respectively, have concluded the contracting authorities during the preceding year. The same obligation holds and the General Secretariat Public Works, the Ministry of Environment coun-rotaxias and Public Works on Government works contracts. Require contracting authorities send the related statements of works, services and supplies that awarded during the pre- previous year, by 31 July each year, in respective ministries</t>
  </si>
  <si>
    <t>European Commission: "buyer's profile" Contracting authorities shall make known a prior information notice published by the Commission or by themselves on their "buyer profile" as referred to in Annex VIII, point 2, point b)</t>
  </si>
  <si>
    <t>Contracting authorities shall publish relevant pro- contract notice. With the invitation and tef chemical contest communicate their needs and requirements</t>
  </si>
  <si>
    <t>No requirement: Contracting authorities do not need to publish a contract notice where they include in the negotiated procedure all the tenderers who satisfy the criteria of Articles 144-151 and who, during the open or restricted procedure, have submitted admissible tenders.</t>
  </si>
  <si>
    <t>Contracts in the water, energy, transport and postal services are excluded from the scope of this Decree. / Public contracts whose principal aim is the provision or operation of public telecommunications networks or to provide one or more telecommunications services are not included in the scope of this decree. / Secret contracts and contracts requiring special security measures / Contracts awarded pursuant to international rules / Specific Exclusions / Service contacts excluded on the basis of exclusive right</t>
  </si>
  <si>
    <t>Open, restricted, negotiated, competitive dialog</t>
  </si>
  <si>
    <t>Jurisdiction over disputes is the administrative or civil appeals court in the district where the work is performed. Prorogation of jurisdiction is not allowed. If the work is performed in the region where two or more courts of appeal have jurisdiction, the competent one is appointed by the Chairman of the State Council or the Supreme Court, at the request of those interested in bringing an action.</t>
  </si>
  <si>
    <t>Independent Unified Public Procurement Authority</t>
  </si>
  <si>
    <t>1. The call for competition or a project for execution can approve and include an arbitration clause.
2. The approval and the terms of the arbitration are established without any commitment from any other provision, with joint decision of the Ministers of Environment, Planning and Public Works, Finance and the competent Minister as appropriate.</t>
  </si>
  <si>
    <t>EUR 40000</t>
  </si>
  <si>
    <t>Prior information notices, call for tenders, corrigenda, cancellation notices, contract award notices</t>
  </si>
  <si>
    <t>All of these document are available at the central website (http://www.enarocanje.si/)</t>
  </si>
  <si>
    <t>Contract awards, documenting the subject matter and value of the public contract</t>
  </si>
  <si>
    <t>The contracting authority is bound to publish a contract award notice at each conclusion of a framework agreement no later than 48 days after the conclusion of the framework agreement</t>
  </si>
  <si>
    <t>Publishing information on subcontracting is only optional: "name of the selected tenderer and the reasons why his tender was selected and, insofar as this is known, the share of the contract or framework agreement which the successful tenderer intends to subcontract to third parties"</t>
  </si>
  <si>
    <t>Specifications shall not refer to a specific make, source etc. Eliminating certain undertakings.</t>
  </si>
  <si>
    <t>1) Participation in criminal organization, 2) Accepting bribe in elections, 3) Fraud, 4) Money laundering and 5) porced settlement proceeding, bankruptcy etc. 6) proceedings for a declaration of bankruptcy, 7) convicted in any offence concerning his professional conduct, 8) has been guilty of grave professional misconduct in the area of the public contract, 9) has not fulfilled obligations related to social security contributions, 10) has not fulfulled obligation related to tax payments, 11) guilty of misleading information under the provisions of Article 41-49 of the PP Act</t>
  </si>
  <si>
    <t>For public works contracts and public services contracts, and only in appropriate cases, an indication of the environmental management measures that the economic operator will be able to apply when performing the contract. There is a National Action Plan on including GPP criteria, and a government decree setting minimum requirements for purchasing certain products.</t>
  </si>
  <si>
    <t>If the contracting authority considers a tender for a given contract to be abnormally low or it is doubtful that the contract could be executed given the supplies, works or services concerned, it shall, before rejecting such a tender, request in writing the details of the predetermined constituent elements of the tender which it considers relevant to the execution of the contract or to the classification of tenders. E.g. economics of construction method or state aid etc. But exclusion is only an option, not automatic.</t>
  </si>
  <si>
    <t>In the event of awarding a public contract by using the most economically advantageous tender criteria, the contracting authority shall describe and weight each award criterion in the contract notice or in the contract documents or, in the case of competitive dialogue, in the descriptive document</t>
  </si>
  <si>
    <t>no regulation</t>
  </si>
  <si>
    <t>No mention in the relevant Article of the PP Act</t>
  </si>
  <si>
    <t>The content of contract award notices does not have this category</t>
  </si>
  <si>
    <t>1) The contracting authority can suspend the public procurement procedure at any time, 2) In case of rejecting all tenders, the procedure is cancelled, and a new procedure can be set up</t>
  </si>
  <si>
    <t>central public procurement portal</t>
  </si>
  <si>
    <t>www.enarocanje.si</t>
  </si>
  <si>
    <t>It can be shortened to 29 days in case of a prior information notice was published.</t>
  </si>
  <si>
    <t>For receipt of tenders from the date on which the invitation is sent (withint 30 days, a request for participation has to be sent)</t>
  </si>
  <si>
    <t xml:space="preserve">In case a prior information notice was sent. </t>
  </si>
  <si>
    <t>Contracting authorities in the field of telecommunication in certain cases, 2) Contracts with classified information, 3) International agreement/International organization, 4) Service concessions, 5) Public service contract with an association with exclusive rights, 6) Natural disasters, 7) With parties controlled by the contracting authority, 8) If the value is under the EU threshold, and the contracting authority also behaves as a supplier on the market of the given tender, 9) In case of below EU threshold, additional work is needed to an existing project, but not more than 10% of the initial contract, and 10) Broadcasting, 11) Arbitration, 12) Financial services, 13) Employment contracts, 14) R&amp;D, 15) Rent or acquisition of real estate</t>
  </si>
  <si>
    <t>Authorities of the Republic of Slovenia and of self-governing local communities, Public funds, Public agencies, Public institutes, Public commercial institutions, other bodies governed by public law</t>
  </si>
  <si>
    <t>Open procedure, Restricted procedure, Competitive dialogue, Negotiated procedure (with and without publication of a contract notice), Tender collection (with and without publication of a contract notice)</t>
  </si>
  <si>
    <t>National Review Commission</t>
  </si>
  <si>
    <t>Public procurement related tasks are under the Ministry of Public Administration and Ministry of Finance</t>
  </si>
  <si>
    <t>No mention in the law.</t>
  </si>
  <si>
    <t>&gt; EUR 750</t>
  </si>
  <si>
    <t>1) EUR 750 for low-value contracts, 2) EUR 1500 for 'normal' contracts, 3) 1% of lot value in csae of framework agreements</t>
  </si>
  <si>
    <t>There is an option to ban further proceeding, but it is not automatic. It depends on the decision of the Chairman or members of the senate of the National Review Commission</t>
  </si>
  <si>
    <t>Rules of procedure of the National Review Commission, Article 29, (1-2)</t>
  </si>
  <si>
    <t>The Senate or an individual member of the National Review Commission must decide on a review claim and issue a ruling within 15 days from the receipt of the review claim and the entire documentation at the latest, or decide upon the appeal and issue a decision within 8 days from the receipt of the appeal at the latest. </t>
  </si>
  <si>
    <t>Rules of procedure of the National Review Commission, Article 28, (1)</t>
  </si>
  <si>
    <t>Decisions of the National Review Commission shall be published in full text, unless certain parts of the decision contain personal data or data bound to be safeguarded as confidential. </t>
  </si>
  <si>
    <t>Rules of procedure of the National Review Commission, Article 7, (5)</t>
  </si>
  <si>
    <t>No mention in the law</t>
  </si>
  <si>
    <t xml:space="preserve"> No mention in the law</t>
  </si>
  <si>
    <t>No requirement</t>
  </si>
  <si>
    <t>No reference found in Law 12/2006</t>
  </si>
  <si>
    <t>There is no mention under Law 12/2006, Articles 59-61 (awarding)</t>
  </si>
  <si>
    <t>Law 12/2006, Article 2</t>
  </si>
  <si>
    <t>Law 12/2006</t>
  </si>
  <si>
    <t>no mention (not included in the Contract award notice information either)</t>
  </si>
  <si>
    <t>No mention in law</t>
  </si>
  <si>
    <t>minimum threshold found in Law. Utilities apply simplified procedure from 40000 to international threshold for goods and services. The same applies for works, but the minimum threshold is 250000</t>
  </si>
  <si>
    <t>Public procurement and state aid department of the Ministry of Finance</t>
  </si>
  <si>
    <t>min EUR 640</t>
  </si>
  <si>
    <t>does not apply</t>
  </si>
  <si>
    <t>In case of electronic tenders (in case of simplified procurement, it is only 3)</t>
  </si>
  <si>
    <t>exceptions: 1) state procurement related to performing money-and-credit and currency policy by the National Bank of Georgia; 2) state procurement conducted by religious organisations;  3) state procurement of electricity, guaranteed power supply, natural gas and water supply; 4) state procurement of a motor vehicle for Georgia’s diplomatic mission and a consulate abroad, defense attaché, as well as for a representative of the Ministry of Defense of Georgia, the Ministry of Internal affairs of Georgia, and the State Security Service of Georgia; 5) state procurement to support organizing meetings and visits of the President of Georgia, Chairman of the Parliament of Georgia, Prime Minister of Georgia, a minister of Georgia, state minister of Georgia and/or mayor of Tbilisi, receptions for the delegations at the Parliament of Georgia and visits of Parliamentary delegations of Georgia abroad, provide support with organizing receptions of delegations at the Ministry of Foreign Affairs of Georgia and visits of the Ministry of Foreign Affairs of Georgia delegations abroad, as well as state procurement to be conducted using the funds allocated from reserve funds of the President of Georgia, Government of Georgia and Tbilisi City Hall; 6) public procurement related to state secrets; 9) other particular cases (for full exceptions list see Article 1 of the Law of Georgia on State Procurement).</t>
  </si>
  <si>
    <t>for full exceptions list see Article 1 of the Law of Georgia on State Procurement</t>
  </si>
  <si>
    <t>Simplified Procurement, Simplified Electronic Tender, Electronic Tender, Design Contest and Consolidated Tender</t>
  </si>
  <si>
    <t xml:space="preserve">Appeals are submitted to Procurement Related Dispute Resolution Board, which is dedicated body for resolving public procurement related disputes. Appels are submitted electronicaly through Unified Electronic System of Public Procurement. Interested parties can also, appeal the actions of a contracting authority or of a tender committee to the contracting authority or to a court. </t>
  </si>
  <si>
    <t>Contract authorities have to treasure their administration (public records law)</t>
  </si>
  <si>
    <t xml:space="preserve">Only the selection of companies will be published, not the agreements resulting from the selection. </t>
  </si>
  <si>
    <t>Commission of procurement experts. (www.commissievanaanbestedingsexperts.nl)</t>
  </si>
  <si>
    <t xml:space="preserve">See 2.130. Only own results avaible for participants. </t>
  </si>
  <si>
    <t xml:space="preserve">Wide decision range </t>
  </si>
  <si>
    <t>TenderNed</t>
  </si>
  <si>
    <t>There are possibilities to reduce this period</t>
  </si>
  <si>
    <t>Subsidy trails, defence contracts, international agreements</t>
  </si>
  <si>
    <t>Commission of Procurement Experts</t>
  </si>
  <si>
    <t>Varies</t>
  </si>
  <si>
    <t>www.rechtspraak.nl</t>
  </si>
  <si>
    <t xml:space="preserve">The term arbitrage is not a established term in the Netherlands. There is the Commission of Procurement Experts, and a court that handles arbitration. </t>
  </si>
  <si>
    <t>EUR 418000</t>
  </si>
  <si>
    <t>Supplies and services - 418000 EUR; works - 5225000 EUR. PPL shall apply to the awarding of utilities contracts where the contract value is equal to or exceeds the amounts provided for in the provisions issued under Article 11 para. 8 - EU thresholds.</t>
  </si>
  <si>
    <t>EUR 134000</t>
  </si>
  <si>
    <t>Supplies and services - 418000 EUR, works - 30 000 EUR. The act shall not apply to  contracts in the field of defence and security for supplies and services if the contract value is less than the amounts specified in provisions issued  under art. 11 item 8 - EU thresholds.</t>
  </si>
  <si>
    <t>Contract notices are published in one of the publicators depending on the contract value; Specification of essential terms of the contract - is in open tendering made available at the website of contracting authority</t>
  </si>
  <si>
    <t>Notices are placed by contracting authorities in the Public Procurement Bulletin (contracts below EU thresholds). For contracts above the EU thresholds, the notices are dispatched to the EU Publications Office.</t>
  </si>
  <si>
    <t>The contracting authority shall prepare a written record of the contract award procedure. Tenders, opinions of experts, declarations, information (...) notifications, requests, other documents and information submitted by the contracting authority and economic operators and the public procurement contract, shall constitute annexes to the record.The record together with annexes attached thereto shall be open to the public. The contracting authority shall keep the record together with its annexes for a period of 4 years from the closing date of the contract award procedure in a manner which shall guarantee its inviolability.</t>
  </si>
  <si>
    <t>If the value of the contract or of the framework agreement is less than the EU thresholds, the contracting authority shall immediately, after the conclusion of the public procurement contract or the framework agreement, place a contract award notice in the Public Procurement Bulletin.  If the value of the contract or of the framework agreement is equal to or exceeds the EU thresholds, the contracting authority shall, immediately upon concluding a public procurement contract or a framework agreement, dispatch a contract award notice to the Publications Office of the European Union. The contracting authority may dispatch contract award notice if the contract was awarded on the basis of framework agreement.</t>
  </si>
  <si>
    <t>The contracting authority may require from the economic operator to indicate parts of a contract that it intends to subcontract (…).</t>
  </si>
  <si>
    <t xml:space="preserve">The obligation to determine that the tender does not comprise an abnormally low price lies with the economic operator.
The contracting authority shall reject a tender submitted by an economic operator who failed to provide explanations or where the evaluation of explanations confirms that the submitted offer contains an abnormally low price with regard to the subject-matter of the contract.
</t>
  </si>
  <si>
    <t xml:space="preserve">The head of the contracting authority shall appoint a tender committee for the conduct of an award procedure where the contract value is equal to or exceeds the EU thresholds.As a rule members of the tender committee are the employees of the contracting authority. If the performance of specific actions in connection with the preparation and conduct of a contract award procedure requires special knowledge, the head of the contracting authority may at its own initiative or at the request of the tender committee appoint experts. </t>
  </si>
  <si>
    <t xml:space="preserve">In the course of the conduct of an award procedure the contracting authority prepares a written record of the contract award procedure, which includes at least:
1) description of the subject-matter of the contract;
2) information on the contract award procedure;
3) information on economic operators;
4) price and other essential elements of the tender;
5) indication of the selected tender or tenders. The record together with annexes attached thereto shall be open to the public. </t>
  </si>
  <si>
    <t xml:space="preserve">TED, Public Procurement Bulletin </t>
  </si>
  <si>
    <t>In open tendering the contracting authority commences an award procedure by placing the contract notice in a place accessible to the public in its seat and on its website.The contracting authority may place the contract notice also in a different manner in particular in a national daily or periodical.</t>
  </si>
  <si>
    <t>TED, Public Procurement Bulletin</t>
  </si>
  <si>
    <t>The contracting authority may place the contract notice also in a different manner in particular in a national daily or periodical.</t>
  </si>
  <si>
    <t xml:space="preserve"> PPL article 51 para. 1, 57 para. 2, art.. 60d para. 2</t>
  </si>
  <si>
    <t>Below EU thresholds: for supplies and services - 7 days, for works - 14 days; Above EU thresholds - 40 days (from dispatch of the contract notice by electronic means) or 47 days (from the day of dispatch of the contract notice in any other manner).</t>
  </si>
  <si>
    <t>Below EU thresholds - the contracting authority shall fix in the contract notice a time limit for submission of requests to participate in a procedure taking into consideration the time necessary for preparation and lodging of the required documents, however the time limit may not be less than 7 days from the day, on which the contract notice is placed in the Public Procurement Bulletin. Above the EU thresholds - 30 days – from dispatch of the contract notice to EU Publications Office by electronic means and 37 days – from dispatch of the contract notice to EU Publications Office in any other manner.</t>
  </si>
  <si>
    <t xml:space="preserve">contracts regulated under international agreements about stationing of troops, international organisations or non-EU members; specific contracts of the National Bank of Poland; specific contracts of National Economy Bank; arbitration or conciliation services; services of the National Bank of Poland; research and development; broadcasting; purchase of broadcasting time; purchase and other rights of real estate; specific financial services; supply of rights for emission of greenhouse gases and other substances; specific services of the National Economy Bank; employment contracts; contracts classified as 'confidential' or 'strictly confidential'; development cooperation; arms, munitions or war materials trade; allocation of subsidies from public funds; contracts with values below EUR 30,000; cultural activities; specific educational activities, contracts for services or works performed within the Special Revitalization Zone and implementing revitalization projects, contracts forpermission to put the public a telecommunications networks at the disposal exploitation of public telecommunications networks, or
provision of public telecommunications services by means of public telecommunications network, supplies, services or works from the central purchasing body or from the economic operators selected by the central purchasing body, contracts awarded to budget economy unit by the public authority performing the functions of a founding body (under certain circumstances), contracts awarded by the Minister of Justice or organizational units of the Prison Service to prison workplaces operated as state-owned enterprises or budget economy units (under certain circumstances), contracts awarded by the municipal office or municipal agencies to non-governmental organizations or social cooperatives (under certain circumstances).
</t>
  </si>
  <si>
    <t>Supplies and services below EU: PLN 7500; Works below EU: PLN 10000</t>
  </si>
  <si>
    <t>Regulation of the Prime Minister. The  registration fee for an appeal lodged in the contract award procedure for supplies or services were the contract value is: 1) less than the EU thresholds  - amounts to 7,500 PLN 2) equal to or exceeds the EU thresholds - amounts to PLN 15,000 PLN. The registration fee for an appeal lodged in the contract award procedure for works were the contract value is: 1) less than the Eu thresholds - amounts to 10,000 PLN 2) equal to or exceeds the EU thresholds - amounts to PLN 20,000 PLN.</t>
  </si>
  <si>
    <t xml:space="preserve">If the appeal is lodged In case of appeal being lodged, the contracting authority may not conclude a contract until the Chamber passes its judgment or decision which ends the appeal procedure. However, the contracting authority may put forward a motion to the Chamber in order to revoke the ban on conclusion of contract. The Chamber may revoke the ban on conclusion of a contract, if non conclusion of a contract might cause a negative effects for public interest, in particular in the field of defense and security, exceeding the benefits related to the necessity of protecting of all interests, with reference to which a possibility of sustaining a loss due to actions conducted by the contracting authority in contract award procedure occurs.
</t>
  </si>
  <si>
    <t>The Chamber examines the appeal within 15 days from the date of its submission to the Chairman of the Chamber.</t>
  </si>
  <si>
    <t xml:space="preserve">The Chamber shall examine the appeal in an open hearing. The Chamber shall announce its ruling after closing the hearing in an open session and expresses orally the motives for its ruling. </t>
  </si>
  <si>
    <t>Negotiated: minimum 3 (national) or 5 (above EU).</t>
  </si>
  <si>
    <t xml:space="preserve">Restricted: minimum 5, maximum 20. </t>
  </si>
  <si>
    <t xml:space="preserve"> Competitive dialogue: minimum 3 or 5 above a certain threshold.</t>
  </si>
  <si>
    <t>EUR 0</t>
  </si>
  <si>
    <t>Very light rules apply to simplified direct award under EUR 5,000</t>
  </si>
  <si>
    <t>EUR 75000</t>
  </si>
  <si>
    <t>jury;
except in the case of direct awards that has been submitted a single proposal</t>
  </si>
  <si>
    <t>Diário da República (national electronic journal), Jornal Oficial da União Europeia (TED)</t>
  </si>
  <si>
    <t>except for concessions for works: 52 days</t>
  </si>
  <si>
    <t>Instituto dos Mercados Públicos, do Imobiliário e da Construção, I.P. (IMPIC, I.P.)[Institute of Public Markets, Real Estate and Construction]</t>
  </si>
  <si>
    <t>§ 37 (1) Bundesvergabegesetz 2006 – BVergG, amended 2014</t>
  </si>
  <si>
    <t>§ 37 (1) Bundesvergabegesetz 2006 – BVergG, amended 2014, amended 2014</t>
  </si>
  <si>
    <t>§ 12 Bundesvergabegesetz 2006 – BVergG, amended 2014</t>
  </si>
  <si>
    <t>§ 37, 38 Bundesvergabegesetz 2006 – BVergG, amended 2014</t>
  </si>
  <si>
    <t>§ 12 BVergG, § 180 Bundesvergabegesetz 2006 – BVergG, amended 2014</t>
  </si>
  <si>
    <t>§ 48 Bundesvergabegesetz 2006 – BVergG, amended 2014</t>
  </si>
  <si>
    <t>§ 128 Bundesvergabegesetz 2006 – BVergG, amended 2014</t>
  </si>
  <si>
    <t>§ 151 (2) Bundesvergabegesetz 2006 – BVergG, amended 2014</t>
  </si>
  <si>
    <t>§  83, § 257 (2), § 240 Bundesvergabegesetz 2006 – BVergG, amended 2014</t>
  </si>
  <si>
    <t>§ 68 Bundesvergabegesetz 2006 – BVergG, amended 2014</t>
  </si>
  <si>
    <t>§ 102 Bundesvergabegesetz 2006 – BVergG, amended 2014</t>
  </si>
  <si>
    <t>§ 270 Bundesvergabegesetz 2006 – BVergG, amended 2014</t>
  </si>
  <si>
    <t>§ 19 (5) Bundesvergabegesetz 2006 – BVergG, amended 2014</t>
  </si>
  <si>
    <t>§ 269 Bundesvergabegesetz 2006 – BVergG, amended 2014</t>
  </si>
  <si>
    <t>§ 271 Bundesvergabegesetz 2006 – BVergG, amended 2014</t>
  </si>
  <si>
    <t>§ 137, § 138 and §147 (4) Bundesvergabegesetz 2006 – BVergG, amended 2014</t>
  </si>
  <si>
    <t>§ 50 and 52 Bundesvergabegesetz 2006 – BVergG, amended 2014</t>
  </si>
  <si>
    <t>§ 102 (3) Bundesvergabegesetz 2006 – BVergG, amended 2014</t>
  </si>
  <si>
    <t>§ 224 Bundesvergabegesetz 2006 – BVergG, amended 2014</t>
  </si>
  <si>
    <t>§ 226 Bundesvergabegesetz 2006 – BVergG, amended 2014</t>
  </si>
  <si>
    <t>§ 10 Bundesvergabegesetz 2006 – BVergG, amended 2014</t>
  </si>
  <si>
    <t xml:space="preserve">§ 3 Bundesvergabegesetz 2006 – BVergG, amended 2014 </t>
  </si>
  <si>
    <t xml:space="preserve">§ 25 Bundesvergabegesetz 2006 – BVergG, amended 2014 </t>
  </si>
  <si>
    <t>§ 312 Bundesvergabegesetz 2006 – BVergG, amended 2014</t>
  </si>
  <si>
    <t>§ 318 Bundesvergabegesetz 2006 – BVergG, amended 2014</t>
  </si>
  <si>
    <t>§ 320 (3) Bundesvergabegesetz 2006 – BVergG, amended 2014</t>
  </si>
  <si>
    <t>§ 326, 330 Bundesvergabegesetz 2006 – BVergG, amended 2014</t>
  </si>
  <si>
    <t>§ 10 Bundesvergabegesetz Verteidigung und Sicherheit 2012 – BVergGVS, amended 2014</t>
  </si>
  <si>
    <t>Public Procurement Act of 2004, amended 2014, art. 14</t>
  </si>
  <si>
    <t>Public Procurement Act of 2004, amended 2014, art. 14(2)</t>
  </si>
  <si>
    <t>Public Procurement Act of 2004, amended 2014, art. 14(3)2</t>
  </si>
  <si>
    <t>Public Procurement Act of 2004, amended 2014, art. 28(2)</t>
  </si>
  <si>
    <t>Public Procurement Act of 2004, amended 2014, art. 21</t>
  </si>
  <si>
    <t>Public Procurement Act of 2004, amended 2014, art. 22</t>
  </si>
  <si>
    <t>Public Procurement Act of 2004, amended 2014, art. 25(5)</t>
  </si>
  <si>
    <t>Public Procurement Act of 2004, amended 2014, art. 47</t>
  </si>
  <si>
    <t>Public Procurement Act of 2004, amended 2014, art. 70</t>
  </si>
  <si>
    <t>Public Procurement Act of 2004, amended 2014, art. 25(2)10</t>
  </si>
  <si>
    <t>Public Procurement Act of 2004, amended 2014, art. 83a(4), art. 92a for negotiated</t>
  </si>
  <si>
    <t>Public Procurement Act of 2004, amended 2014, art. 83a(1)</t>
  </si>
  <si>
    <t>Public Procurement Act of 2004, amended 2014, art. 79(5) for restricted, art. 83d(4) for competitive dialogue; art. 88(4) for negotiated</t>
  </si>
  <si>
    <t xml:space="preserve">Public Procurement Act of 2004, amended 2014, art. 39, art. 79.9.(1), art. 83d.8.(2), </t>
  </si>
  <si>
    <t>Public Procurement Act of 2004, amended 2014, art. 76(1)</t>
  </si>
  <si>
    <t>Public Procurement Act of 2004, amended 2014, art. 25(4), art. 75(1)</t>
  </si>
  <si>
    <t>Public Procurement Act of 2004, amended 2014, art. 25(4), art. 86(5)</t>
  </si>
  <si>
    <t>Public Procurement Act of 2004, amended 2014, art. 64(2)</t>
  </si>
  <si>
    <t>Public Procurement Act of 2004, amended 2014, art. 4.7</t>
  </si>
  <si>
    <t>Public Procurement Act of 2004, amended 2014, art. 7</t>
  </si>
  <si>
    <t>Public Procurement Act of 2004, amended 2014, art. 5, art. 16</t>
  </si>
  <si>
    <t>Public Procurement Act of 2004, amended 2014, art.. 27a(9)2, art. 89(3) for restricted</t>
  </si>
  <si>
    <t>Public Procurement Act, of 2004, amended 2014, art. 44</t>
  </si>
  <si>
    <t>Public Procurement Act of 2004, amended 2014, art. 56.8</t>
  </si>
  <si>
    <t>Public Procurement Act of 2004, amended 2014, art. 77</t>
  </si>
  <si>
    <t>Public Procurement Act of 2004, amended 2014, art. 18</t>
  </si>
  <si>
    <t>Public Procurement Act of 2004, amended 2014, transitional and final provisions 7</t>
  </si>
  <si>
    <t>Public Procurement Act (2011, amended 2014), art. 18(3)</t>
  </si>
  <si>
    <t>Public Procurement Act (2011, amended 2014) Art. 18</t>
  </si>
  <si>
    <t>Public Procurement Act (2011, amended 2014) Art. 21</t>
  </si>
  <si>
    <t>Public Procurement Act (2011, amended 2014)  Art. 104, publication here:
http://oglasnik-jn.nn.hr/(X(1)S(klvh1c45g5504buv05dmm545))/Default.aspx?</t>
  </si>
  <si>
    <t>Public Procurement Act (2011, amended 2014)  , Art. 21(2), art. 60 (2)</t>
  </si>
  <si>
    <t>Public Procurement Act (2011, amended 2014)  Art. 86(3)</t>
  </si>
  <si>
    <t>Public Procurement Act (2011, amended 2014)  Art. 87</t>
  </si>
  <si>
    <t>Public Procurement Act (2011, amended 2014) Art. 80 (2)</t>
  </si>
  <si>
    <t>Public Procurement Act (2011, amended 2014) Art. 35</t>
  </si>
  <si>
    <t>Public Procurement Act (2011, amended 2014) Art. 69</t>
  </si>
  <si>
    <t>Public Procurement Act (2011, amended 2014) Art. 4</t>
  </si>
  <si>
    <t>Public Procurement Act (2011, amended 2014)  Art. 74</t>
  </si>
  <si>
    <t xml:space="preserve">Public Procurement Act (2011, amended 2014) Art. 91, Art. 40 (3), Art. 67, 68
 </t>
  </si>
  <si>
    <t>Public Procurement Act (2011, amended 2014)  Art. 82 (2)</t>
  </si>
  <si>
    <t>Public Procurement Act (2011, amended 2014)  Art. 13</t>
  </si>
  <si>
    <t>Public Procurement Act (2011, amended 2014)  Art. 90</t>
  </si>
  <si>
    <t>Public Procurement Act (2011, amended 2014)  Art. 82</t>
  </si>
  <si>
    <t>Public Procurement Act (2011, amended 2014)  Art. 100</t>
  </si>
  <si>
    <t>Public Procurement Act (2011, amended 2014) Art. 56, art. 20 (1,4, 5, 6)</t>
  </si>
  <si>
    <t>Public Procurement Act (2011, amended 2014) Art. 32</t>
  </si>
  <si>
    <t>Public Procurement Act (2011, amended 2014) Art. 33</t>
  </si>
  <si>
    <t>Public Procurement Act (2011, amended 2014) Art. 62 (1,2)</t>
  </si>
  <si>
    <t>Public Procurement Act (2011, amended 2014) Art. 62 (3,4)</t>
  </si>
  <si>
    <t>Public Procurement Act (2011, amended 2014) Art. 63 (1,2)</t>
  </si>
  <si>
    <t>Public Procurement Act (2011, amended 2014) Art. 10, art. 11</t>
  </si>
  <si>
    <t>Public Procurement Act (2011, amended 2014) Art. 5</t>
  </si>
  <si>
    <t>Public Procurement Act (2011, amended 2014) Art. 23</t>
  </si>
  <si>
    <t>Public Procurement Act (2011, amended 2014)  , Art. 178</t>
  </si>
  <si>
    <t>Public Procurement Act (2011, amended 2014)  Art. 169</t>
  </si>
  <si>
    <t>Public Procurement Act (2011, amended 2014)  Art. 157, 161, 164(1)1</t>
  </si>
  <si>
    <t>Public Procurement Act (2011, amended 2014)  Art. 98</t>
  </si>
  <si>
    <t>Public Procurement Act (2011, amended 2014)  Art. 171 (4)</t>
  </si>
  <si>
    <t>Law 104/2011 Appeals Procedure, Article 25(2)</t>
  </si>
  <si>
    <t>Law 104/2011 Appeals Procedure, Article 24(3) / Article 25(1)</t>
  </si>
  <si>
    <t>Law 104/2011 Appeals Procedure, Article 21(2), 21(3), 21(4)</t>
  </si>
  <si>
    <t>Law 104/2011 Appeals Procedure, Article 20</t>
  </si>
  <si>
    <t>Law 11/2006, Article 8(1)</t>
  </si>
  <si>
    <t>1: Law 12/2006, Article 11-18. Law 11/2006, Chapter II, Section II, Articles 18-22; Section III, Articles 23 &amp; 24; Section IV, Article 25; Section V, Articles 26-28</t>
  </si>
  <si>
    <t>Law 11/2006, Article 45(1); Law 12/2006, Article 41(4)</t>
  </si>
  <si>
    <t>Law 11/2006, Article 45(1) ; Law 12/2006, Article 41(4)</t>
  </si>
  <si>
    <t>Law 11/2006, Article 6</t>
  </si>
  <si>
    <t>Law 12/2006, Article 25 (8); Law 11/2006, Article 32(8)</t>
  </si>
  <si>
    <t>e-Procurement platform (https://enot.publicprocurement.be/)</t>
  </si>
  <si>
    <t>No regulation was found.</t>
  </si>
  <si>
    <r>
      <t xml:space="preserve">Not mandatory for above EU framework agreements. Below EU it seems to depend on the type of procedure under which the framework agreement falls (i.e. it is not a procedure type in itself). </t>
    </r>
    <r>
      <rPr>
        <sz val="8"/>
        <color rgb="FFFF0000"/>
        <rFont val="Arial"/>
        <family val="2"/>
      </rPr>
      <t>NEEDS TO BE VERIFIED.</t>
    </r>
  </si>
  <si>
    <t>1. there is inaction by the winning company after the award, 2. the awarding entity is comprised of a single physical person who deceases, 3. the awarding entity is in any of the situations listed in Royal Decree, 4. the contracting authority has not set a date for the start of the works in due time</t>
  </si>
  <si>
    <t xml:space="preserve">Law No. 1410, 2007, amended 2012, Article 15.a
</t>
  </si>
  <si>
    <t>Law No. 1410, 2007, amended 2012, Article 8
Competition and Consumers Authority's Guidelines to the Title I of the Procurement Act 2005, p 60
http://www.kfst.dk/~/media/KFST/Publikationer/Dansk/2005/Vejledning%20til%20tilbudsloven%202005%2023082005%20vejledning.pdf
Competition and Consumers Authority's Guidelines to the Title II of the Procurement Act 2005, p 17
http://www.kfst.dk/~/media/KFST/Publikationer/Dansk/2013/Vejledning%20til%20annonceringspligten%20efter%20tilbudslovens%20afsnit%20ll%2026022013%20vejledning.pdf</t>
  </si>
  <si>
    <t xml:space="preserve">Law No. 1410, 2007, amended 2012, Article 15.c
</t>
  </si>
  <si>
    <t xml:space="preserve">Law No. 1410, 2007, amended 2012
</t>
  </si>
  <si>
    <t>Law No. 1410, 2007, amended 2012.
Competition and Consumers Authority's Guidelines to the Title I of the Procurement Act 2005, p 33
http://www.kfst.dk/~/media/KFST/Publikationer/Dansk/2005/Vejledning%20til%20tilbudsloven%202005%2023082005%20vejledning.pdf
Competition and Consumers Authority's Guidelines to the Title II of the Procurement Act 2005, p 24
http://www.kfst.dk/~/media/KFST/Publikationer/Dansk/2013/Vejledning%20til%20annonceringspligten%20efter%20tilbudslovens%20afsnit%20ll%2026022013%20vejledning.pdf</t>
  </si>
  <si>
    <t>Law No. 1410, 2007, amended 2012.
Competition and Consumers Authority's Guidelines to the Title II of the Procurement Act 2005, p 16
http://www.kfst.dk/~/media/KFST/Publikationer/Dansk/2013/Vejledning%20til%20annonceringspligten%20efter%20tilbudslovens%20afsnit%20ll%2026022013%20vejledning.pdf</t>
  </si>
  <si>
    <t>Law No. 1410, 2007, amended 2012, Article 6, 12, 13</t>
  </si>
  <si>
    <t>Law No. 1410, 2007, amended 2012, Article 1</t>
  </si>
  <si>
    <t>Law No. 1410, 2007, amended 2012</t>
  </si>
  <si>
    <r>
      <t xml:space="preserve">Act on Public Contracts Appeals Board of 415 of 31 May 2000, Article 5.3 </t>
    </r>
    <r>
      <rPr>
        <sz val="8"/>
        <color rgb="FFFF0000"/>
        <rFont val="Arial"/>
        <family val="2"/>
      </rPr>
      <t xml:space="preserve">REPEALED in 2010
NEW LAW: </t>
    </r>
    <r>
      <rPr>
        <sz val="8"/>
        <color rgb="FF000000"/>
        <rFont val="Arial"/>
        <family val="2"/>
      </rPr>
      <t xml:space="preserve">
https://www.retsinformation.dk/forms/r0710.aspx?id=131726</t>
    </r>
  </si>
  <si>
    <r>
      <t xml:space="preserve">Act on Public Contracts Appeals Board of 415 of 31 May 2000, Article 6.2 </t>
    </r>
    <r>
      <rPr>
        <sz val="8"/>
        <color rgb="FFFF0000"/>
        <rFont val="Arial"/>
        <family val="2"/>
      </rPr>
      <t>REPEALED in 2010</t>
    </r>
    <r>
      <rPr>
        <sz val="8"/>
        <color rgb="FF000000"/>
        <rFont val="Arial"/>
        <family val="2"/>
      </rPr>
      <t xml:space="preserve">
</t>
    </r>
    <r>
      <rPr>
        <sz val="8"/>
        <color rgb="FFFF0000"/>
        <rFont val="Arial"/>
        <family val="2"/>
      </rPr>
      <t xml:space="preserve">NEW LAW: </t>
    </r>
    <r>
      <rPr>
        <sz val="8"/>
        <color rgb="FF000000"/>
        <rFont val="Arial"/>
        <family val="2"/>
      </rPr>
      <t>https://www.retsinformation.dk/forms/r0710.aspx?id=131726</t>
    </r>
  </si>
  <si>
    <t>Law No. 1410, 2007, amended 2012, Articles 8.3, 12.6</t>
  </si>
  <si>
    <t>Law No. 1410, 2007, amended 2012, Article 15c</t>
  </si>
  <si>
    <t>Law No. 1410, 2007, amended 2012, Articles 10, 11</t>
  </si>
  <si>
    <t>Law No. 1410, 2007, amended 2012.</t>
  </si>
  <si>
    <t>Competition and Consumers Authority. 
http://www.kfst.dk/Tender/Fase-4/Kan-ordregiver-annullere-et-udbud-hvis?tc=23BE70BBD4544D8BB9907139EE26A8F0
http://www.kfst.dk/Tender/Fase-4/Hvordan-annulleres-et-udbud?tc=B6672E4CC6FA44FBA428A12E1048B547</t>
  </si>
  <si>
    <t>Law No. 1410, 2007, amended 2012, Article 11, 12, 13</t>
  </si>
  <si>
    <t>Law No. 1410, 2007, amended 2012, Article 3</t>
  </si>
  <si>
    <t>What is the minimum contrAct, 2007, amended 2013, value above which the public procurement law is applied? (Product type GOODS)</t>
  </si>
  <si>
    <t>Public Procurement Act, 2007, amended 2013, § 15(3)</t>
  </si>
  <si>
    <t>What is the minimum contrAct, 2007, amended 2013, value above which the public procurement law is applied? (Product type WORKS)</t>
  </si>
  <si>
    <t>What is the minimum contrAct, 2007, amended 2013, value above which the public procurement law is applied? (Product type SERVICES)</t>
  </si>
  <si>
    <t>Public Procurement Act, 2007, amended 2013, § 5, 15,16, 1995, 2007</t>
  </si>
  <si>
    <t>Public Procurement Act, 2007, amended 2013, § 16 (4), § 18.2, 1995, 2007</t>
  </si>
  <si>
    <t>Public Procurement Act, 2007, amended 2013, § 15(3),16, 1995, 2007</t>
  </si>
  <si>
    <t>Public Procurement Act, 2007, amended 2013, § 15(1),16, 1995, 2007</t>
  </si>
  <si>
    <t>invitation to tender, technical specifications, all terms of future public contrAct, 2007, amended 2013, or draft contrAct, 2007, amended 2013,; all circumstances on which the CA has requested competitive tenders; structure of tender and list of required documents; language or languages the tender can be submitted in; structure and currency in which the tender should be presented; requirement for the tenderer to confirm the transposition of all terms contained in the contrAct, 2007, amended 2013, notice and contrAct, 2007, amended 2013, documents and to submit tender only regarding the circumstances on which the CA has requested competitive tenders; time limit; minimum tender validity period; amount of tender security; contAct, 2007, amended 2013, details for additional information; exAct, 2007, amended 2013, place and time of opening tenders; grounds for rejction</t>
  </si>
  <si>
    <t>Public Procurement Act, 2007, amended 2013, § 31(2), 1995, 2007</t>
  </si>
  <si>
    <t>Is it mandatory to keep these records?  Public notices of bidding opportunities, Bidding documents and addenda, Bid opening records, Bid evaluation reports, Formal appeals by bidders and outcomes, Final signed contrAct, 2007, amended 2013, documents and addenda and amendments, Claims and dispute resolutions, Final payments, Disbursement data (as required by the country’s financial management system)</t>
  </si>
  <si>
    <t>Are contrAct, 2007, amended 2013,s awarded within a framework agreement published?</t>
  </si>
  <si>
    <t>Public Procurement Act, 2007, amended 2013, § 35(2), 1995, 2007</t>
  </si>
  <si>
    <t>Sub-contrAct, 2007, amended 2013,ing</t>
  </si>
  <si>
    <t>Is it mandatory to publish information on subcontrAct, 2007, amended 2013,ors in some cases?</t>
  </si>
  <si>
    <t>Public Procurement Act, 2007, amended 2013, § 41(3), 74 (public works concessions) 1995, 2007</t>
  </si>
  <si>
    <t>If yes, above what proportion of subcontrAct, 2007, amended 2013,ed value is it mandatory?</t>
  </si>
  <si>
    <t>Public Procurement Act, 2007, amended 2013, § 32, 33, 1995, 2007</t>
  </si>
  <si>
    <t>Public Procurement Act, 2007, amended 2013, § 38(1), 38(2), 1995, 2007</t>
  </si>
  <si>
    <t>Public Procurement Act, 2007, amended 2013, § 3(3), 1995, 2007</t>
  </si>
  <si>
    <t>Public Procurement Act, 2007, amended 2013, § 3(6), 1995, 2007</t>
  </si>
  <si>
    <t>PPA § 48 does not foresee that bids can be automatically excluded, even if abnormally low price is suspected.  If the contrAct, 2007, amended 2013,ing authority finds that the value of a tender is abnormally low, the contrAct, 2007, amended 2013,ing authority will a written explanation from the tenderer.  If the contrAct, 2007, amended 2013,ing authority still finds that the value of the tender is abnormally low or if the tenderer submits no required explanation to the contrAct, 2007, amended 2013,ing authority, the contrAct, 2007, amended 2013,ing authority may reject the tender on the basis of a reasoned written decision.</t>
  </si>
  <si>
    <t>Public Procurement Act, 2007, amended 2013, § 48, 1995, 2007</t>
  </si>
  <si>
    <t>Public Procurement Act, 2007, amended 2013, § 31(3), 1995, 2007</t>
  </si>
  <si>
    <t>Public Procurement Act, 2007, amended 2013, § 3(5), 1995, 2007</t>
  </si>
  <si>
    <t>Is some part of evaluation comitee mandatorily independent of contrAct, 2007, amended 2013,ing authority?</t>
  </si>
  <si>
    <t>Public Procurement Act, 2007, amended 2013, § 29.3 1995, 2007</t>
  </si>
  <si>
    <t>Public Procurement Act, 2007, amended 2013, § 15(2), 29, 35, 1995, 2007</t>
  </si>
  <si>
    <t>Public Procurement Act, 2007, amended 2013, § 29, 35, 1995, 2007</t>
  </si>
  <si>
    <t>Public Procurement Act, 2007, amended 2013, § 62 (competitive dialogue), 65 (negotiated with prior notice); 59 (restricted)</t>
  </si>
  <si>
    <t>Public Procurement Act, 2007, amended 2013, § 35(4), 1995, 2007</t>
  </si>
  <si>
    <t>Public Procurement Act, 2007, amended 2013, § 35(3), 1995, 2007</t>
  </si>
  <si>
    <t>(1) operating ecommunications within Electronic Communications Act, 2007, amended 2013,; (2) State secret or classified information; (3) international agreements; (4) international agreement regarding military units; (5) international organisations; (6) acquisition, lease or rental of real estate; (7) media; (8) arbitration or conciliation services; (9) financial services of the Central Bank (Eesti Pank); (10) employment; (11) research and development; (12) exclusive rights</t>
  </si>
  <si>
    <t>Public Procurement Act, 2007, amended 2013, § 14</t>
  </si>
  <si>
    <t>Public Procurement Act, 2007, amended 2013, § 10, 1995, 2007</t>
  </si>
  <si>
    <t>Open, Competitive, Negotiated (with or without contrAct, 2007, amended 2013, notice), restricted, simplified procedures</t>
  </si>
  <si>
    <t>Public Procurement Act, 2007, amended 2013, § 18.2, 25,26,27, 1995, 2007</t>
  </si>
  <si>
    <t>Public Procurement Act, 2007, amended 2013, § 119, 1995, 2007</t>
  </si>
  <si>
    <t>Public Procurement Act, 2007, amended 2013, § 117, 1995, 2007</t>
  </si>
  <si>
    <t xml:space="preserve">set in State Fees Act, 2007, amended 2013, - currently 640 for below EU thresholds and 1280 for above EU thresholds </t>
  </si>
  <si>
    <t>Public Procurement Act, 2007, amended 2013, § 118, 1995, 2007</t>
  </si>
  <si>
    <t>Is there a ban on contrAct, 2007, amended 2013, signature until arbitration court decision (first instance court)?</t>
  </si>
  <si>
    <t>Public Procurement Act, 2007, amended 2013, § 123(3), 1995, 2007</t>
  </si>
  <si>
    <t>Public Procurement Act, 2007, amended 2013, § 121, 1995, 2007</t>
  </si>
  <si>
    <t>Public Procurement Act, 2007, amended 2013, § 127(1) and (2), 1995, 2007</t>
  </si>
  <si>
    <t>Act on Public Contracts, 2007, Section 35</t>
  </si>
  <si>
    <t>Act on Public Contracts, 2007, Section 75</t>
  </si>
  <si>
    <t>Act on Public Contracts, 2007, Section 68.II</t>
  </si>
  <si>
    <t>Act on Public Contracts, 2007, Section 44(3)</t>
  </si>
  <si>
    <t>Act on Public Contracts, 2007, Section 53</t>
  </si>
  <si>
    <t>Act on Public Contracts, 2007, Section 49</t>
  </si>
  <si>
    <t>Act on Public Contracts, 2007, Section 63</t>
  </si>
  <si>
    <t>Act on Public Contracts, 2007, Section 24(3)</t>
  </si>
  <si>
    <t>land, central bank services, financial services, arbitration and conciliation, research and development, acquisition of emissions under Kyoto Protocol, employment Contracts, 2007, air traffic services falling under other applicable EU legislation</t>
  </si>
  <si>
    <t>Act on Public Contracts, 2007, Section 8</t>
  </si>
  <si>
    <t>Act on Public Contracts, 2007, Sections 76, 77, 78</t>
  </si>
  <si>
    <t>Act on Public Contracts, 2007, Chapter 3, Section 15</t>
  </si>
  <si>
    <t>https://www.tem.fi/en/consumers_and_the_market/public_procurement/publication_on_Contracts, 2007,</t>
  </si>
  <si>
    <t>Are Contracts, 2007, awarded within a framework agreement published?</t>
  </si>
  <si>
    <t>Act on Public Contracts, 2007, Chapter 7, Section 48</t>
  </si>
  <si>
    <t>Act on Public Contracts, 2007, Chapter 8, Section 62(3)</t>
  </si>
  <si>
    <t>Act on Public Contracts, 2007, Chapter 6, Section 35</t>
  </si>
  <si>
    <t>Act on Public Contracts, 2007, Chapter 6, Section 42</t>
  </si>
  <si>
    <t>Act on Public Contracts, 2007, Chapter 6, Section 36(2)</t>
  </si>
  <si>
    <t>Act on Public Contracts, 2007, Chapter 2, Section 6</t>
  </si>
  <si>
    <t>Act on Public Contracts, 2007, Chapter 5, Section 24</t>
  </si>
  <si>
    <t>Public Procurement Code (2006, amended 2014), Article 28-III, article 25 for written form</t>
  </si>
  <si>
    <t>Public Procurement Code (2006, amended 2014), Article 26.II, 40.II</t>
  </si>
  <si>
    <t>Public Procurement Code (2006, amended 2014), article 146</t>
  </si>
  <si>
    <t>Public Procurement Code (2006, amended 2014), Article 150</t>
  </si>
  <si>
    <t>Article 67 for restricted, 79, Public Procurement Code (2006, amended 2014)</t>
  </si>
  <si>
    <t>Article 85.III, Public Procurement Code (2006, amended 2014)</t>
  </si>
  <si>
    <t xml:space="preserve">Articles 40.V, 76 and 169, Public Procurement Code (2006, amended 2014);   </t>
  </si>
  <si>
    <t>Articles 112, 114, Public Procurement Code (2006, amended 2014)</t>
  </si>
  <si>
    <t>Articles 112-117, Public Procurement Code (2006, amended 2014)</t>
  </si>
  <si>
    <t>Article 6-IV, Public Procurement Code (2006, amended 2014)</t>
  </si>
  <si>
    <t>Article 35, Public Procurement Code (2006, amended 2014)</t>
  </si>
  <si>
    <t>Article 53 Public Procurement Code (2006, amended 2014)</t>
  </si>
  <si>
    <t>Article 159, Public Procurement Code (2006, amended 2014)</t>
  </si>
  <si>
    <t>Article 14, Public Procurement Code (2006, amended 2014)</t>
  </si>
  <si>
    <t>Article 55, Public Procurement Code (2006, amended 2014)</t>
  </si>
  <si>
    <t>Article 53, Public Procurement Code (2006, amended 2014)</t>
  </si>
  <si>
    <t>Article 22, Public Procurement Code (2006, amended 2014)</t>
  </si>
  <si>
    <t>Articles 8 and 22, 23, Public Procurement Code (2006, amended 2014)</t>
  </si>
  <si>
    <t>Articles 79, 80, 81, 82, 83, 84 and 85, Public Procurement Code (2006, amended 2014)</t>
  </si>
  <si>
    <t>Articles 35 and 59, Public Procurement Code (2006, amended 2014)</t>
  </si>
  <si>
    <t>Article 40.III.2º, Public Procurement Code (2006, amended 2014)</t>
  </si>
  <si>
    <t>Article 40, Public Procurement Code (2006, amended 2014)</t>
  </si>
  <si>
    <t>Article 60, 65 and 67, Public Procurement Code (2006, amended 2014)</t>
  </si>
  <si>
    <t>Article 57, Public Procurement Code (2006, amended 2014)</t>
  </si>
  <si>
    <t>Article 60, Public Procurement Code (2006, amended 2014)</t>
  </si>
  <si>
    <t>Article 65, Public Procurement Code (2006, amended 2014)</t>
  </si>
  <si>
    <t>Article 3, Public Procurement Code (2006, amended 2014)</t>
  </si>
  <si>
    <t>Article 2, Public Procurement Code (2006, amended 2014)</t>
  </si>
  <si>
    <t>Article 26, Public Procurement Code (2006, amended 2014)</t>
  </si>
  <si>
    <t xml:space="preserve">Articles 127, Public Procurement Code (2006, amended 2014);   </t>
  </si>
  <si>
    <t xml:space="preserve">Articles 22, Public Procurement Code (2006, amended 2014);   </t>
  </si>
  <si>
    <t xml:space="preserve">Articles 12, Public Procurement Code (2006, amended 2014);   </t>
  </si>
  <si>
    <t>Article L551-4  Administrative Justice Code (Consolidated version as of 2015)</t>
  </si>
  <si>
    <t>Article L551, Administrative Justice Code (Consolidated version as of 2015);</t>
  </si>
  <si>
    <t>Article 34, Ordinance  No. 2005-649 (2005, amended 2014)</t>
  </si>
  <si>
    <t>Article L551-1 and L551-2, Administrative Justice Code (Consolidated version as of 2015)</t>
  </si>
  <si>
    <t>Articles 127, Public Procurement Code (2006, amended 2014); 
Article L551-1 and L551-2, Administrative Justice Code (Consolidated version as of 2015)</t>
  </si>
  <si>
    <t>Articles 127, Public Procurement Code (2006, amended 2014);
Article L551-1 and L551-2, Administrative Justice Code (Consolidated version as of 2015)</t>
  </si>
  <si>
    <t>Article L551-18, Administrative Justice Code (Consolidated version as of 2015)</t>
  </si>
  <si>
    <t>Arrêté royal du 14 janvier 2013, Chapter 1, Act. 5, 3.§</t>
  </si>
  <si>
    <t>Arrêté royal du 14 janvier 2013, Chapter 1, Act. 5, 2.§</t>
  </si>
  <si>
    <t>Arrêté royal du 14 janvier 2013, Article 5.3</t>
  </si>
  <si>
    <t>Arrêté royal du 14 janvier 2013 Art 47, 2.§, Art. 61-62, Art. 76, 3.§</t>
  </si>
  <si>
    <t>Arrêté royal du 15 juillet 2011, art 37 and 136.</t>
  </si>
  <si>
    <t>Arrêté royal du 15 juillet 2011, Article 12</t>
  </si>
  <si>
    <t>Arrêté royal du 15 juillet 2011, Article 8, 2.§</t>
  </si>
  <si>
    <t>Arrêté royal du 15 juillet 2011, Article 61, 1.§</t>
  </si>
  <si>
    <t>Arrêté royal du 15 juillet 2011, art 7 §2, b and  §5</t>
  </si>
  <si>
    <t>Arrêté royal du 15 juillet 2011, Article 40, 2.§ 3°</t>
  </si>
  <si>
    <t>Arrêté royal du 15 juillet 2011, art 92</t>
  </si>
  <si>
    <t>Arrêté royal du 15 juillet 2011, Article 22-23</t>
  </si>
  <si>
    <t>Arrêté royal du 15 juillet 2011, Article 58, 3.§</t>
  </si>
  <si>
    <t>Arrêté royal du 15 juillet 2011, Article 48</t>
  </si>
  <si>
    <t>Arrêté royal du 15 juillet 2011, Article 49, 2.§</t>
  </si>
  <si>
    <t>Arrêté royal du 15 juillet 2011, Article 48 and 49, 2.§</t>
  </si>
  <si>
    <t>Loi du 15 juin 2006, art 22.</t>
  </si>
  <si>
    <t>Loi du 15 juin 2006, art 24; 
Arrêté royal du 15 juillet 2011, Art 21 §3</t>
  </si>
  <si>
    <t>Loi du 15 juin 2006, article 8, §1</t>
  </si>
  <si>
    <t>Loi du 15 juin 2006, article 19; Arrêté royal du 15 juillet 2011, Article 29 and 40</t>
  </si>
  <si>
    <t>Loi du 15 juin 2006, article 19; Arrêté royal du 15 juillet 2011, Article 29 and 41</t>
  </si>
  <si>
    <t>Loi du 15 juin 2006, article 19; Arrêté royal du 15 juillet 2011, Article 29, 39 and 40</t>
  </si>
  <si>
    <t>Loi du 15 juin 2006, part I, arts 17 and 18 amended by Act 5 August 2011; Royal Decree Service Public Federal, Chapter 1, Art. 6</t>
  </si>
  <si>
    <t>Loi du 15 juin 2006, part I, article 2</t>
  </si>
  <si>
    <t>Loi du 15 juin 2006, articles 3 and 23.</t>
  </si>
  <si>
    <t>Loi du 17 juin 2013, art 6</t>
  </si>
  <si>
    <t>Loi du 17 juin 2013, art 24</t>
  </si>
  <si>
    <t>Loi du 17 juin 2013, art 11, 12, 30  and 32.</t>
  </si>
  <si>
    <t xml:space="preserve">Article 3(r) of Law on Public Procurement (2005, amended 2014) </t>
  </si>
  <si>
    <t xml:space="preserve">Article 3(p) of Law on Public Procurement (2005, amended 2014) </t>
  </si>
  <si>
    <t xml:space="preserve">Article 3.1r.1 of Law on Public Procurement (2005, amended 2014) </t>
  </si>
  <si>
    <t>Article 6,2,c Law on Public Procurement</t>
  </si>
  <si>
    <t xml:space="preserve">Article 3(l) of Law on Public Procurement (2005, amended 2014) </t>
  </si>
  <si>
    <t xml:space="preserve">Article 8 of Law on Public Procurement (2005, amended 2014) </t>
  </si>
  <si>
    <t xml:space="preserve">The conditions for avoiding conflicts of interest shall apply to the following activities related to the conduct of public procurement: a) review, selection and evaluation of qualification data and tenders; 1) holding negotiations in cases provided by this Law and subordinate normative acts; 2) monitoring and supervision of the performance of a contract; 3) selection of a supplier under a simplified procurement; 4) review of design contest proposals and selection of a supplier through a design contest; 5) consideration of disputes related to public procurement. For more detailes see Article 8 of Law on Public Procurement </t>
  </si>
  <si>
    <t>Article 8 of Law on Public Procurement</t>
  </si>
  <si>
    <t xml:space="preserve">Article 22(4) of Law on Public Procurement (2005, amended 2014) </t>
  </si>
  <si>
    <t xml:space="preserve">Article 7(1c) of Law on Public Procurement (2005, amended 2014) </t>
  </si>
  <si>
    <t xml:space="preserve">Article 12 of Law on Public Procurement (2005, amended 2014) </t>
  </si>
  <si>
    <t xml:space="preserve">Article 12 1.(8) of Law on Public Procurement (2005, amended 2014) </t>
  </si>
  <si>
    <t xml:space="preserve">Article 3(a)  of Law on Public Procurement (2005, amended 2014) </t>
  </si>
  <si>
    <t xml:space="preserve">Article 3  of Law on Public Procurement </t>
  </si>
  <si>
    <t xml:space="preserve">Article 4 of Law on Public Procurement (2005, amended 2014) </t>
  </si>
  <si>
    <t xml:space="preserve">Article 19 1  of Law on Public Procurement (2005, amended 2014) </t>
  </si>
  <si>
    <t xml:space="preserve">Article 23(11) of Law on Public Procurement (2005, amended 2014) </t>
  </si>
  <si>
    <t xml:space="preserve">Article 23(5) of Law on Public Procurement (2005, amended 2014) </t>
  </si>
  <si>
    <t>Artice 1, Law on Public Procurement (2005, amended 2014)</t>
  </si>
  <si>
    <t>Article 8, paragraph 4, of Order No 9 of the Chairman of the State Procurement Agency April 7, 2011</t>
  </si>
  <si>
    <t>Article 8 of Order No 9 of the Chairman of the State Procurement Agency April 7, 2011</t>
  </si>
  <si>
    <t>Article 121, paragraph 6 of Law on Public Procurement (2005, amended 2014); Article 11, paragraph 7 of Order No 9 of the Chairman of the State Procurement Agency April 7, 2011</t>
  </si>
  <si>
    <t>Article 11 of Law on Public Procurement (2005, amended 2014); Article 14, paragraph 5 of Order No 9 of the Chairman of the State Procurement Agency April 7, 2011</t>
  </si>
  <si>
    <t>Article 5 of Order No 7 of the Chairman of the State Procurement Agency May 22, 2015</t>
  </si>
  <si>
    <t xml:space="preserve">Article 23 of Law on Public Procurement (2005, amended 2014);  Order No 1 of the Chairman of the State Procurement Agency February 27, 2015 
</t>
  </si>
  <si>
    <t>German Act Against Restrainst of Competition (GWB), 2005, §3(2), 97 (3)</t>
  </si>
  <si>
    <t>German Act Against Restrainst of Competition (GWB), 2005 §105(3)</t>
  </si>
  <si>
    <t>German Act Against Restrainst of Competition (GWB), 2005 § 105 (2)</t>
  </si>
  <si>
    <t>German Act Against Restrainst of Competition (GWB), 2005 §105</t>
  </si>
  <si>
    <t>German Act Against Restrainst of Competition (GWB), 2005 § 43</t>
  </si>
  <si>
    <t>German Act Against Restrainst of Competition (GWB), 2005 § 114</t>
  </si>
  <si>
    <t>German Act Against Restrainst of Competition ((GWB), 2005 §101</t>
  </si>
  <si>
    <t>German Act Against Restrainst of Competition ((GWB), 2005, §102 &amp; §107(1)</t>
  </si>
  <si>
    <t>German Act Against Restrainst of Competition ((GWB), 2005, §128</t>
  </si>
  <si>
    <t>German Act Against Restrainst of Competition ((GWB), 2005, §115</t>
  </si>
  <si>
    <t>German Act Against Restrainst of Competition ((GWB), 2005, §117</t>
  </si>
  <si>
    <t>German Act Against Restrainst of Competition ((GWB), 2005, §111</t>
  </si>
  <si>
    <t xml:space="preserve">Regulation on the award of public contracts by entities operating in the water, energy and transport sector (Sekt-VO), 2009, §17
</t>
  </si>
  <si>
    <t>Regulation on the award of public contracts by entities operating in the water, energy and transport sector (Sekt-VO), 2009, § 7(11)</t>
  </si>
  <si>
    <t>Regulation on the award of public contracts by entities operating in the water, energy and transport sector (Sekt-VO), 2009 §21(4)</t>
  </si>
  <si>
    <t>Regulation on the award of public contracts by entities operating in the water, energy and transport sector (Sekt-VO), 2009, §7(1)-(4)</t>
  </si>
  <si>
    <t>Regulation on the award of public contracts by entities operating in the water, energy and transport sector (Sekt-VO), 2009, §17</t>
  </si>
  <si>
    <t>German Act Against Restrainst of Competition (GWB), 2005, §100(1); Regulation on the award of public contracts (VgV), 2001, §2(1); Regulation on the award of public contracts by entities operating in the water, energy and transport sector (Sekt-VO), 2009, §1(2)</t>
  </si>
  <si>
    <t>German Act Against Restrainst of Competition (GWB), 2005, §100(1); Regulation on the award of public contracts (VgV), 2001, §2(1); Regulation on the award of public contracts by entities operating in the water, energy and transport secotr (Sekt-VO), 2009, §1(2)</t>
  </si>
  <si>
    <t>Regulation on the award of public contracts (VgV), 2001, §17
Regulation on the award of public contracts by entities operating in the water, energy and transport sector (Sekt-VO), 2009, §12</t>
  </si>
  <si>
    <t>Regulation on the award of public contracts (VgV), 2001, §17 (1)</t>
  </si>
  <si>
    <t>Regulation on the award of public contracts (VgV), 2001, §14</t>
  </si>
  <si>
    <t>Regulation on the award of public contracts (VgV), 2001 §4(7)(8)(9); German Act Against Restrainst of Competition ((GWB), 2005, §97(4);
Regulation on the award of public contracts by entities operating in the water, energy and transport sector (Sekt-VO), 2009, §7</t>
  </si>
  <si>
    <t>Regulation on the award of public contracts (VgV), 2001, §14; Regulation on the award of public contracts by entities operating in the water, energy and transport sector (Sekt-VO), 2009, §12</t>
  </si>
  <si>
    <t>Regulation on the award of public contracts (VgV), 2001, §2(3); German Act Against Restrainst of Competition (GWB), 2005, §100</t>
  </si>
  <si>
    <t>Regulation on the award of public contracts (VgV), 2001 § 98</t>
  </si>
  <si>
    <t>Act CVIII of 2011 on Public Procurement, Articles 30.1</t>
  </si>
  <si>
    <t>Act CVIII of 2011 on Public Procurement, Articles 31</t>
  </si>
  <si>
    <t>Act CVIII of 2011 on Public Procurement, Article 34.2</t>
  </si>
  <si>
    <t>Act CVIII of 2011 on Public Procurement, Article 30.3</t>
  </si>
  <si>
    <t xml:space="preserve">Act CVIII of 2011 on Public Procurement, Articles 87, 91, 105.1.m, </t>
  </si>
  <si>
    <t>Act CVIII of 2011 on Public Procurement, Articles 87</t>
  </si>
  <si>
    <t>Act CVIII of 2011 on Public Procurement, Articles 38, 121, 122, 123.7</t>
  </si>
  <si>
    <t>Act CVIII of 2011 on Public Procurement, Articles 56-57; 74-76</t>
  </si>
  <si>
    <t>Act CVIII of 2011 on Public Procurement, Articles 1, 60, 122</t>
  </si>
  <si>
    <t>Act CVIII of 2011 on Public Procurement, Article 2</t>
  </si>
  <si>
    <t>Act CVIII of 2011 on Public Procurement, Articles 71, 125</t>
  </si>
  <si>
    <t>Act CVIII of 2011 on Public Procurement, Articles 69, 74</t>
  </si>
  <si>
    <t>Act CVIII of 2011 on Public Procurement, Articles 71, 72</t>
  </si>
  <si>
    <t>Act CVIII of 2011 on Public Procurement, Articles 22.4</t>
  </si>
  <si>
    <t>Act CVIII of 2011 on Public Procurement, Articles 24</t>
  </si>
  <si>
    <t>Act CVIII of 2011 on Public Procurement, Article 80.2 80.3</t>
  </si>
  <si>
    <t>Act CVIII of 2011 on Public Procurement, Articles 76, 127</t>
  </si>
  <si>
    <t xml:space="preserve"> Act CVIII of 2011 on Public Procurement, Article 31</t>
  </si>
  <si>
    <t xml:space="preserve"> Act CVIII of 2011 on Public Procurement, Article 30.1.b, 30.5</t>
  </si>
  <si>
    <t>Act CVIII of 2011 on Public Procurement, Article 84.4, 90.3</t>
  </si>
  <si>
    <t>Act CVIII of 2011 on Public Procurement, Articles 83.4-6; Article 122.3</t>
  </si>
  <si>
    <t>Act CVIII of 2011 on Public Procurement, Article 88.2</t>
  </si>
  <si>
    <t>Act CVIII of 2011 on Public Procurement, Article 91.2</t>
  </si>
  <si>
    <t>Act CVIII of 2011 on Public Procurement, Article 6.(1)</t>
  </si>
  <si>
    <t xml:space="preserve">Act CVIII of 2011 on Public Procurement, Chapter XII Articles 83-110 </t>
  </si>
  <si>
    <t>Act CVIII of 2011 on Public Procurement, Article 134</t>
  </si>
  <si>
    <t>Act CVIII of 2011 on Public Procurement, Article 125.4.b</t>
  </si>
  <si>
    <t>Act CVIII of 2011 on Public Procurement, Article 144</t>
  </si>
  <si>
    <t>Act CVIII of 2011 on Public Procurement, Article 151</t>
  </si>
  <si>
    <t>Act CVIII of 2011 on Public Procurement, Article 153.2</t>
  </si>
  <si>
    <t>Act CVIII of 2011 on Public Procurement, Article 138.2</t>
  </si>
  <si>
    <t xml:space="preserve">93/2011. Regulation (XII. 30.) </t>
  </si>
  <si>
    <t xml:space="preserve">288/2011. Regulation (XII. 22.) </t>
  </si>
  <si>
    <t xml:space="preserve">
Article 20 of Public Procurement Act 2007, amended 2013</t>
  </si>
  <si>
    <t>Article 20 of Public Procurement Act 2007, amended 2013</t>
  </si>
  <si>
    <t>Articles 3 and 20 of Public Procurement Act 2007, amended 2013</t>
  </si>
  <si>
    <t>Article 55 of Public Procurement Act 2007, amended 2013</t>
  </si>
  <si>
    <t>Is it mandatory to keep these records?  Public notices of bidding opportunities, Bidding documents and addenda, Bid opening records, Bid evaluation reports, Formal appeals by bidders and outcomes, Final signed contract documents and addenda and amendeds, Claims and dispute resolutions, Final payments, Disbursement data (as required by the country’s financial management system)</t>
  </si>
  <si>
    <t>Article 82 of Public Procurement Act 2007, amended 2013</t>
  </si>
  <si>
    <t>Article 42 of Public Procurement Act 2007, amended 2013</t>
  </si>
  <si>
    <t>Article 45 of Public Procurement Act 2007, amended 2013</t>
  </si>
  <si>
    <t>Article 47 of Public Procurement Act 2007, amended 2013</t>
  </si>
  <si>
    <t>Article 54 of Public Procurement Act 2007, amended 2013</t>
  </si>
  <si>
    <t>Article 50 (f) and 52 of Public Procurement Act 2007, amended 2013</t>
  </si>
  <si>
    <t>Article 73 of Public Procurement Act 2007, amended 2013</t>
  </si>
  <si>
    <t>Article 85 of Public Procurement Act 2007, amended 2013</t>
  </si>
  <si>
    <t>Article 76 of Public Procurement Act 2007, amended 2013</t>
  </si>
  <si>
    <t>Article 32 of Public Procurement Act 2007, amended 2013</t>
  </si>
  <si>
    <t>Article 56 of Public Procurement Act 2007, amended 2013</t>
  </si>
  <si>
    <t>Article 58 of Public Procurement Act 2007, amended 2013</t>
  </si>
  <si>
    <t>Article 59 of Public Procurement Act 2007, amended 2013</t>
  </si>
  <si>
    <t xml:space="preserve">
Article 13 of Public Procurement Act 2007, amended 2013</t>
  </si>
  <si>
    <t xml:space="preserve">
Article 3 of Public Procurement Act 2007, amended 2013</t>
  </si>
  <si>
    <t>Article 2 of Public Procurement Act 2007, amended 2013</t>
  </si>
  <si>
    <t>Article 91 of Public Procurement Act 2007, amended 2013</t>
  </si>
  <si>
    <t>Article 94 of Public Procurement Act 2007, amended 2013</t>
  </si>
  <si>
    <t>Article 94(a) of Public Procurement Act 2007, amended 2013</t>
  </si>
  <si>
    <t>Article 95 of Public Procurement Act 2007, amended 2013</t>
  </si>
  <si>
    <t>Article 99 of Public Procurement Act 2007, amended 2013</t>
  </si>
  <si>
    <t>Article 12: European Communities (Award of Contracts by Utility Undertakings) Regulations - SI No. 50 of 2007</t>
  </si>
  <si>
    <t>EU award of contracts relating to defence and security regulations - SI N62 of 2012, part 2, reg. 4</t>
  </si>
  <si>
    <t>Article 4: European Communities (Award of Public Authorities' Contracts) Regulations - SI 329/2006</t>
  </si>
  <si>
    <t>Article 45 &amp; Part A of Schedule 5: European Communities (Award of Public Authorities' Contracts) Regulations - SI 329/2006</t>
  </si>
  <si>
    <t>Article 51: European Communities (Award of Public Authorities' Contracts) Regulations - SI 329/2006</t>
  </si>
  <si>
    <t>Article 6(3) of  European Communities (Public Authorities' Contracts) (Review Procedures) Regulations - SI No. 130 of 2010</t>
  </si>
  <si>
    <t>Article 53: European Communities (Award of Public Authorities' Contracts) Regulations - SI 329/2006</t>
  </si>
  <si>
    <t>Article 66(3): European Communities (Award of Public Authorities' Contracts) Regulations - SI 329/2006</t>
  </si>
  <si>
    <t>Article 69: European Communities (Award of Public Authorities' Contracts) Regulations - SI 329/2006</t>
  </si>
  <si>
    <t>Article 66(4: European Communities (Award of Public Authorities' Contracts) Regulations - SI 329/2006</t>
  </si>
  <si>
    <t>Article 51: European Communities (Award of Public Authorities' Contracts) Regulations - SI 329/2006
Article 6(4) of  European Communities (Public Authorities' Contracts) (Review Procedures) Regulations 2010</t>
  </si>
  <si>
    <t>Article 39: European Communities (Award of Public Authorities' Contracts) Regulations - SI 329/2006</t>
  </si>
  <si>
    <t>Article 46: European Communities (Award of Public Authorities' Contracts) Regulations - SI 329/2006</t>
  </si>
  <si>
    <t>Article 46(3)(a): European Communities (Award of Public Authorities' Contracts) Regulations - SI 329/2006</t>
  </si>
  <si>
    <t>Article 13: European Communities (Award of Public Authorities' Contracts) Regulations - SI 329/2006</t>
  </si>
  <si>
    <t>Article 3(1): European Communities (Award of Public Authorities' Contracts) Regulations - SI 329/2006</t>
  </si>
  <si>
    <t>Articles 28, 29: European Communities (Award of Public Authorities' Contracts) Regulations - SI 329/2006</t>
  </si>
  <si>
    <t>Part A.1(9): European Communities (Award of Public Authorities' Contracts) Regulations - SI 329/2006</t>
  </si>
  <si>
    <t>Article 25: European Communities (Award of Public Authorities' Contracts) Regulations - SI 329/2006 and Article 39: European Communities (Award of Contracts by Utility Undertakings) Regulations - SI No. 50 of 2007</t>
  </si>
  <si>
    <t>Article 8 of  European Communities (Public Authorities' Contracts) (Review Procedures) Regulations  - SI No. 130 of 2010</t>
  </si>
  <si>
    <t>Article 2 of  European Communities (Public Authorities' Contracts) (Review Procedures) Regulations - SI No. 130 of 2010</t>
  </si>
  <si>
    <t>Public Procurement Law 2007, amended 2014, Section 51, Section 28, referred to Directive 2014/24, Annex V, part C</t>
  </si>
  <si>
    <t>Public Procurement Law 2007, amended 2014, Section 25</t>
  </si>
  <si>
    <t>Public Procurement Law 2007, amended 2014, Section 36</t>
  </si>
  <si>
    <t>Public Procurement Law 2007, amended 2014, Sections 28</t>
  </si>
  <si>
    <t>Public Procurement Law 2007, amended 2014, Section 20</t>
  </si>
  <si>
    <t>Public Procurement Law 2007, amended 2014, Section 39</t>
  </si>
  <si>
    <t>Public Procurement Law 2007, amended 2014, Section 15</t>
  </si>
  <si>
    <t>Public Procurement Law 2007, amended 2014, Section 17</t>
  </si>
  <si>
    <t>Public Procurement Law 2007, amended 2014, Section 46</t>
  </si>
  <si>
    <t>Public Procurement Law 2007, amended 2014, Section 22</t>
  </si>
  <si>
    <t>Public Procurement Law 2007, amended 2014, Section 23</t>
  </si>
  <si>
    <t>Public Procurement Law 2007, amended 2014, Section 32</t>
  </si>
  <si>
    <t>Public Procurement Law 2007, amended 2014, Section 38</t>
  </si>
  <si>
    <t>Public Procurement Law 2007, amended 2014, Section 26-28</t>
  </si>
  <si>
    <t>Public Procurement Law 2007, amended 2014, Section 37(7)</t>
  </si>
  <si>
    <t>Public Procurement Law 2007, amended 2014, Section 29(2)</t>
  </si>
  <si>
    <t>Public Procurement Law 2007, amended 2014, Section 29(6)</t>
  </si>
  <si>
    <t>Public Procurement Law 2007, amended 2014, Section 29(3)</t>
  </si>
  <si>
    <t>Public Procurement Law 2007, amended 2014, Section 3</t>
  </si>
  <si>
    <t>Public Procurement Law 2007, amended 2014, Section 1 (10)</t>
  </si>
  <si>
    <t>Public Procurement Law 2007, amended 2014, Section 8(1)</t>
  </si>
  <si>
    <t>Public Procurement Law 2007, amended 2014, Section 85</t>
  </si>
  <si>
    <t>Public Procurement Law 2007, amended 2014, Sections 22</t>
  </si>
  <si>
    <t>Public Procurement Law 2007, amended 2014, Section 83 2</t>
  </si>
  <si>
    <t>Public Procurement Law 2007, amended 2014, Section 83</t>
  </si>
  <si>
    <t>Public Procurement Law 2007, amended 2014, Section 84</t>
  </si>
  <si>
    <t>Chapter V, Law on Public Procurement , 13 August 1996</t>
  </si>
  <si>
    <t>Article 2(15), 18(8), Law on Public Procurement, 1996, amended 2014</t>
  </si>
  <si>
    <t>Article 2(15), Law on Public Procurement, 1996, amended 2014</t>
  </si>
  <si>
    <t>Article 11, Law on Public Procurement, 1996, amended 2014</t>
  </si>
  <si>
    <t>Article 23, Law on Public Procurement, 1996, amended 2014</t>
  </si>
  <si>
    <t xml:space="preserve"> Article 23, Law on Public Procurement, 1996, amended 2014</t>
  </si>
  <si>
    <t>Article 21, Law on Public Procurement, 1996, amended 2014</t>
  </si>
  <si>
    <t>Article 22(6), Law on Public Procurement, 1996, amended 2014</t>
  </si>
  <si>
    <t>Article 18 (1 and 6.11), Law on Public Procurement, 1996, amended 2014</t>
  </si>
  <si>
    <t>Article 36(10), Law on Public Procurement, 1996, amended 2014</t>
  </si>
  <si>
    <t>Article 3, Law on Public Procurement, 1996, amended 2014</t>
  </si>
  <si>
    <t>Article 33, Law on Public Procurement, 1996, amended 2014</t>
  </si>
  <si>
    <t>Article 13, Law on Public Procurement, 1996, amended 2014</t>
  </si>
  <si>
    <t>Article 82 (2 and 3), Law on Public Procurement, 1996, amended 2014</t>
  </si>
  <si>
    <t>Article 37, Law on Public Procurement, 1996, amended 2014</t>
  </si>
  <si>
    <t>Article 40, Law on Public Procurement, 1996, amended 2014</t>
  </si>
  <si>
    <t>Articles 49, 54, 57, 62, 78, Law on Public Procurement, 1996, amended 2014</t>
  </si>
  <si>
    <t>Article 16(2), Law on Public Procurement, 1996, amended 2014</t>
  </si>
  <si>
    <t>Article 16 (3, 4, 5 and 6), Law on Public Procurement, 1996, amended 2014</t>
  </si>
  <si>
    <t>Article 16 (2), Law on Public Procurement, 1996, amended 2014</t>
  </si>
  <si>
    <t>Article 16 (1), Law on Public Procurement, 1996, amended 2014</t>
  </si>
  <si>
    <t>Article 41, Law on Public Procurement, 1996, amended 2014</t>
  </si>
  <si>
    <t>Article 29 (4), Law on Public Procurement, 1996, amended 2014</t>
  </si>
  <si>
    <t xml:space="preserve"> Articles 45(1) and  23, Law on Public Procurement, 1996, amended 2014</t>
  </si>
  <si>
    <t xml:space="preserve"> Articles 57(1) and 23, Law on Public Procurement, 1996, amended 2014</t>
  </si>
  <si>
    <t>Articles 47(3), 53(2) and 60(1), Law on Public Procurement, 1996, amended 2014</t>
  </si>
  <si>
    <t>Article 44, Law on Public Procurement, 1996, amended 2014</t>
  </si>
  <si>
    <t>Article 46, Law on Public Procurement, 1996, amended 2014</t>
  </si>
  <si>
    <t>Article 59, Law on Public Procurement, 1996, amended 2014</t>
  </si>
  <si>
    <t>Article 10, Law on Public Procurement, 1996, amended 2014</t>
  </si>
  <si>
    <t>Article 4 (1,2 and 3), Law on Public Procurement, 1996, amended 2014</t>
  </si>
  <si>
    <t>Article 42, Law on Public Procurement, 1996, amended 2014</t>
  </si>
  <si>
    <t>Article 93 (1), Law on Public Procurement, 1996, amended 2014</t>
  </si>
  <si>
    <t>Article 8, Law on Public Procurement, 1996, amended 2014</t>
  </si>
  <si>
    <t>Article 8 (4 and 5), Law on Public Procurement, 1996, amended 2014</t>
  </si>
  <si>
    <t>Article 70 (3), Law on Public Procurement, 1996, amended 2014</t>
  </si>
  <si>
    <t>Article 95 (2), Law on Public Procurement, 1996, amended 2014</t>
  </si>
  <si>
    <t>Article 95 (3), Law on Public Procurement, 1996, amended 2014</t>
  </si>
  <si>
    <t>Article 951 (5), Law on Public Procurement, 1996, amended 2014</t>
  </si>
  <si>
    <t>Règlement grand-ducal du 3 août 2009, art. 39</t>
  </si>
  <si>
    <t>Règlement grand-ducal du 3 août 2009, art. 38</t>
  </si>
  <si>
    <t>Règlement grand-ducal du 3 août 2009, article 219</t>
  </si>
  <si>
    <t>Règlement grand-ducal du 3 août 2009, art. 10</t>
  </si>
  <si>
    <t>Règlement grand-ducal du 3 août 2009, art. 10(3)</t>
  </si>
  <si>
    <t>Règlement grand-ducal du 3 août 2009, art. 263(8), article 165(3)</t>
  </si>
  <si>
    <t>Règlement grand-ducal du 3 août 2009, art. 222-223</t>
  </si>
  <si>
    <t>Règlement grand-ducal du 3 août 2009, art. 165(3)b, 165(6)</t>
  </si>
  <si>
    <t>Règlement grand-ducal du 3 août 2009, art. 243</t>
  </si>
  <si>
    <t>Règlement grand-ducal du 3 août 2009, art. 38.1, 38.3, 170c</t>
  </si>
  <si>
    <t>Règlement grand-ducal du 3 août 2009, art. 38.2</t>
  </si>
  <si>
    <t>Règlement grand-ducal du 3 août 2009, art. 208</t>
  </si>
  <si>
    <t>Règlement grand-ducal du 3 août 2009, art. 183</t>
  </si>
  <si>
    <t>Règlement grand-ducal du 3 août 2009, art. 44, 184.d</t>
  </si>
  <si>
    <t>Règlement grand-ducal du 3 août 2009, art. 184</t>
  </si>
  <si>
    <t>Loi du 25 juin 2009 sur les marchés publics, article 21.a</t>
  </si>
  <si>
    <t>Loi du 25 juin 2009 sur les marchés publics, article 21.c</t>
  </si>
  <si>
    <t>Loi du 25 juin 2009 sur les marchés publics, art. 68</t>
  </si>
  <si>
    <t>Loi du 25 juin 2009 sur les marchés publics, art. 22.b</t>
  </si>
  <si>
    <t>Loi du 25 juin 2009 sur les marchés publics, article 21.a, b</t>
  </si>
  <si>
    <t>Loi du 25 juin 2009 sur les marchés publics, art. 4(1), Règlement grand-ducal du 3 août 2009, article 321</t>
  </si>
  <si>
    <t>Loi du 25 juin 2009 sur les marchés publics, art. 11, Règlement grand-ducal du 3 août 2009, articles 241-242</t>
  </si>
  <si>
    <t>Loi du 25 juin 2009 sur les marchés publics, art. 2</t>
  </si>
  <si>
    <t>Loi du 25 juin 2009 sur les marchés publics, articles 26 to 29</t>
  </si>
  <si>
    <t>Loi du 25 juin 2009 sur les marchés publics, article 2</t>
  </si>
  <si>
    <t>Loi du 25 juin 2009 sur les marchés publics, art. 5(1), articles 37-41</t>
  </si>
  <si>
    <t>Loi du 25 juin 2009 sur les marchés publics, article 16, Règlement grand-ducal du 3 août 2009, article 43-45</t>
  </si>
  <si>
    <t>Réglementation Générale, Annexe à la Décision No. COM_DIR•09_01915 du Comité de Direction de Lux-Development du 16.09.09,  Article 11.10.2</t>
  </si>
  <si>
    <t>Réglementation Générale, Annexe à la Décision No. COM_DIR•09_01915 du Comité de Direction de Lux-Development du 16.09.09, Art. 6</t>
  </si>
  <si>
    <t>Aanbestedingswet (2012), Art. 2.2</t>
  </si>
  <si>
    <t xml:space="preserve">Aanbestedingswet (2012), Art. 2.18 </t>
  </si>
  <si>
    <t>The equivalent amount of EUR 30,000 in PLN.
This does not refer to utilities contracts and contracts for supplies and services in the field of defense and security.  Under art. 133 para 1 PPL, the Act is applied to the award of utilities contracts where the contract value is equal to or exceeds the EU thresholds. Under art. 131 b PPL, the Act is not applied if the value of a contract is less than the amounts of the EU thresholds.</t>
  </si>
  <si>
    <t>What is the minimum contract value above which the public procurement Law, 2004, amended 2014 is applied? (Product type GOODS)</t>
  </si>
  <si>
    <t>Public Procurement Law, 2004, amended 2014, article 4.</t>
  </si>
  <si>
    <t>What is the minimum contract value above which the public procurement Law, 2004, amended 2014 is applied? (Product type WORKS)</t>
  </si>
  <si>
    <t>What is the minimum contract value above which the public procurement Law, 2004, amended 2014 is applied? (Product type SERVICES)</t>
  </si>
  <si>
    <t>Public Procurement Law, 2004, amended 2014, article 4</t>
  </si>
  <si>
    <t>Public Procurement Law, 2004, amended 2014, article 133 para. 1</t>
  </si>
  <si>
    <t>Public Procurement Law, 2004, amended 2014, article 131b</t>
  </si>
  <si>
    <t>Public Procurement Law, 2004, amended 2014, article 36, article 42 para. 1</t>
  </si>
  <si>
    <t>Public Procurement Law, 2004, amended 2014, article  12</t>
  </si>
  <si>
    <t>Public Procurement Law, 2004, amended 2014, articles 96-98</t>
  </si>
  <si>
    <t>Public Procurement Law, 2004, amended 2014, article 95</t>
  </si>
  <si>
    <t>Public Procurement Law, 2004, amended 2014, article 36b</t>
  </si>
  <si>
    <t>Public Procurement Law, 2004, amended 2014, article 36b, 130</t>
  </si>
  <si>
    <t>Public Procurement Law, 2004, amended 2014, article 29</t>
  </si>
  <si>
    <t>Public Procurement Law, 2004, amended 2014, article 24</t>
  </si>
  <si>
    <t>Public Procurement Law, 2004, amended 2014,  article 7</t>
  </si>
  <si>
    <t>Public Procurement Law, 2004, amended 2014,  article 91 para. 8, art. 22 para. 2, art.. 29 para. 4</t>
  </si>
  <si>
    <t>Public Procurement Law, 2004, amended 2014, article 90</t>
  </si>
  <si>
    <t>The criteria and their weights are provided for in the contract notice. Moreover, they are also stipulated in the specification of essential terms of the contract. Please note, there is a secondary legislation to the PPL - Regulation of the Prime Minister of 28 January 2010 on the standard forms of notices placed in the Public Procurement Bulletin (Journal of Law, 2004, amended 2014s, No. 12, item 69)</t>
  </si>
  <si>
    <t>Public Procurement Law, 2004, amended 2014, article 36 para 1 point 13, art.. 41 point 9, art.. 48 para. 2 point 10</t>
  </si>
  <si>
    <t>Public Procurement Law, 2004, amended 2014, article 21</t>
  </si>
  <si>
    <t>Public Procurement Law, 2004, amended 2014, article 17</t>
  </si>
  <si>
    <t>Public Procurement Law, 2004, amended 2014, article 19, 21</t>
  </si>
  <si>
    <t>Public Procurement Law, 2004, amended 2014, article 96</t>
  </si>
  <si>
    <t>Public Procurement Law, 2004, amended 2014, article 93</t>
  </si>
  <si>
    <t xml:space="preserve">Public Procurement Law, 2004, amended 2014, article 40 </t>
  </si>
  <si>
    <t>Public Procurement Law, 2004, amended 2014, article 48 para. 1</t>
  </si>
  <si>
    <t>Public Procurement Law, 2004, amended 2014,  article 56 para. 1</t>
  </si>
  <si>
    <t>Public Procurement Law, 2004, amended 2014, article 43</t>
  </si>
  <si>
    <t>Public Procurement Law, 2004, amended 2014, article 49</t>
  </si>
  <si>
    <t>Public Procurement Law, 2004, amended 2014, article 56</t>
  </si>
  <si>
    <t>What are the main EXCEPTIONS preventing the application of the public procurement Law, 2004, amended 2014 for tenders/organisations?</t>
  </si>
  <si>
    <t>What are the main types of institutions which have to apply the public procurement Law, 2004, amended 2014?</t>
  </si>
  <si>
    <t>Public Procurement Law, 2004, amended 2014, article 3</t>
  </si>
  <si>
    <t>What are the main procedure types or procurement methods permitted by Law, 2004, amended 2014?</t>
  </si>
  <si>
    <t>Public Procurement Law, 2004, amended 2014, article 10</t>
  </si>
  <si>
    <t>Public Procurement Law, 2004, amended 2014, article 172</t>
  </si>
  <si>
    <t>Public Procurement Law, 2004, amended 2014, articles 152 - 155</t>
  </si>
  <si>
    <t>Public Procurement Law, 2004, amended 2014, article 187 point 2)</t>
  </si>
  <si>
    <t>Public Procurement Law, 2004, amended 2014, article 183</t>
  </si>
  <si>
    <t>Public Procurement Law, 2004, amended 2014, article 189</t>
  </si>
  <si>
    <t>Public Procurement Law, 2004, amended 2014, article 189 para. 5, 196</t>
  </si>
  <si>
    <t>Public Procurement Law, 2004, amended 2014; Article 198 point 2), Regulation of the Prime Minister of 15 March 2010.</t>
  </si>
  <si>
    <t xml:space="preserve">Article 39.II, Public Procurement Law (2012) </t>
  </si>
  <si>
    <t xml:space="preserve">Article 39, Public Procurement Law (2012) </t>
  </si>
  <si>
    <t>Articles 117, Public Procurement Law (2012</t>
  </si>
  <si>
    <t>Articles 127, Public Procurement Law (2012</t>
  </si>
  <si>
    <t xml:space="preserve">Article 39.I, Public Procurement Law (2012) </t>
  </si>
  <si>
    <t xml:space="preserve">Article 61 and 62, Public Procurement Law (2012) </t>
  </si>
  <si>
    <t xml:space="preserve">Article 62, Public Procurement Law (2012) </t>
  </si>
  <si>
    <t xml:space="preserve">Articles 16, 132, Public Procurement Law (2012) </t>
  </si>
  <si>
    <t xml:space="preserve">Article 116, Public Procurement Law (2012) </t>
  </si>
  <si>
    <t xml:space="preserve">Article 80, Public Procurement Law (2012) </t>
  </si>
  <si>
    <t xml:space="preserve">Article 80, 87, Public Procurement Law (2012) </t>
  </si>
  <si>
    <t xml:space="preserve">Article 12, 13, 72, Public Procurement Law (2012) </t>
  </si>
  <si>
    <t xml:space="preserve">Articles 82 and 83, Public Procurement Law (2012) </t>
  </si>
  <si>
    <t xml:space="preserve">Article 48, 80 Public Procurement Law (2012) </t>
  </si>
  <si>
    <t xml:space="preserve">Article 86, Public Procurement Law (2012) </t>
  </si>
  <si>
    <t xml:space="preserve">Articles 13, 71, 73, and 85, Public Procurement Law (2012) </t>
  </si>
  <si>
    <t xml:space="preserve">Article 92, Public Procurement Law (2012) </t>
  </si>
  <si>
    <t xml:space="preserve">Article 84, Public Procurement Law (2012) </t>
  </si>
  <si>
    <t xml:space="preserve">Article 55, Public Procurement Law (2012) </t>
  </si>
  <si>
    <t xml:space="preserve">Article 25, 55, Public Procurement Law (2012) </t>
  </si>
  <si>
    <t xml:space="preserve">Article 28, Public Procurement Law (2012) </t>
  </si>
  <si>
    <t xml:space="preserve">Article 110, Public Procurement Law (2012) </t>
  </si>
  <si>
    <t xml:space="preserve">Article 109, Public Procurement Law (2012) </t>
  </si>
  <si>
    <t xml:space="preserve">Articles 57 and 60, Public Procurement Law (2012) </t>
  </si>
  <si>
    <t xml:space="preserve">Article 34, Public Procurement Law (2012) </t>
  </si>
  <si>
    <t xml:space="preserve">Article 95, Public Procurement Law (2012) </t>
  </si>
  <si>
    <t xml:space="preserve">Article 96, Public Procurement Law (2012) </t>
  </si>
  <si>
    <t xml:space="preserve">Article 97, Public Procurement Law (2012) </t>
  </si>
  <si>
    <t xml:space="preserve">Articles 7,122 and 128, Public Procurement Law (2012) </t>
  </si>
  <si>
    <t xml:space="preserve">Articles 1 and 2, Public Procurement Law (2012) </t>
  </si>
  <si>
    <t>Articles 31, Public Procurement Law (2012</t>
  </si>
  <si>
    <t xml:space="preserve">Article 138 and 165, Public Procurement Law (2012) </t>
  </si>
  <si>
    <t xml:space="preserve">Article 48, 49, 138,  Public Procurement Law (2012) </t>
  </si>
  <si>
    <t xml:space="preserve">Article 28,  Public Procurement Law (2012) </t>
  </si>
  <si>
    <t xml:space="preserve">Article 78,  Public Procurement Law (2012) </t>
  </si>
  <si>
    <t xml:space="preserve">Articles 156, Public Procurement Law (2012) </t>
  </si>
  <si>
    <t xml:space="preserve">Article 156, Public Procurement Law (2012) </t>
  </si>
  <si>
    <t xml:space="preserve">Article 150, Public Procurement Law (2012) </t>
  </si>
  <si>
    <t xml:space="preserve">Article 158, Public Procurement Law (2012) </t>
  </si>
  <si>
    <t>Act on Public Procurement, 2006, amended 2014, article 4(4)</t>
  </si>
  <si>
    <t>Act on Public Procurement, 2006, amended 2014, article 21</t>
  </si>
  <si>
    <t>Act on Public Procurement, 2006, amended 2014, Article 22(3)</t>
  </si>
  <si>
    <t>Act on Public Procurement, 2006, amended 2014, art. 34(8)</t>
  </si>
  <si>
    <t>Act on Public Procurement, 2006, amended 2014, art. 34(2)</t>
  </si>
  <si>
    <t>Act on Public Procurement, 2006, amended 2014, article 26</t>
  </si>
  <si>
    <t>Act on Public Procurement, 2006, amended 2014, article 26(4)</t>
  </si>
  <si>
    <t>Act on Public Procurement, 2006, amended 2014, article 30</t>
  </si>
  <si>
    <t>Act on Public Procurement, 2006, amended 2014, article 35(1)</t>
  </si>
  <si>
    <t>Act on Public Procurement, 2006, amended 2014, article 40(!)</t>
  </si>
  <si>
    <t>Act on Public Procurement, 2006, amended 2014, article 40(4)</t>
  </si>
  <si>
    <t>Act on Public Procurement, 2006, amended 2014, article 112</t>
  </si>
  <si>
    <t>Act on Public Procurement, 2006, amended 2014, article 46</t>
  </si>
  <si>
    <t>Act on Public Procurement, 2006, amended 2014, article 22, 50(4)</t>
  </si>
  <si>
    <t>Act on Public Procurement, 2006, amended 2014, article 52(1). Art. 56 (1), art. 60(1)</t>
  </si>
  <si>
    <t>Act on Public Procurement, 2006, amended 2014, article 52(3)</t>
  </si>
  <si>
    <t>Act on Public Procurement, 2006, amended 2014, art. 56(3)</t>
  </si>
  <si>
    <t>Act on Public Procurement, 2006, amended 2014, article 6</t>
  </si>
  <si>
    <t>Act on Public Procurement, 2006, amended 2014, article 24</t>
  </si>
  <si>
    <t>Act on Public Procurement, 2006, amended 2014, art. 117</t>
  </si>
  <si>
    <t>Act on Public Procurement, 2006, amended 2014, article 31</t>
  </si>
  <si>
    <t>Act on Public Procurement, 2006, amended 2014, article 136</t>
  </si>
  <si>
    <t>Act on Public Procurement, 2006, amended 2014, article 42(3)</t>
  </si>
  <si>
    <t>Act on Public Procurement, 2006, amended 2014, article 51</t>
  </si>
  <si>
    <t>Public Procurement Act, 2006, amended 2014, Article 24 (5)</t>
  </si>
  <si>
    <t>Public Procurement Act, 2006, amended 2014, Article 32 (9)</t>
  </si>
  <si>
    <t>Public Procurement Act, 2006, amended 2014, Article 105 (1) e</t>
  </si>
  <si>
    <t>Public Procurement Act, 2006, amended 2014, Article 37 (9)</t>
  </si>
  <si>
    <t>Public Procurement Act, 2006, amended 2014, Article 42 (1) and (3)</t>
  </si>
  <si>
    <t>Public Procurement Act, 2006, amended 2014, Article 9</t>
  </si>
  <si>
    <t>Public Procurement Act, 2006, amended 2014, Article 45 (2) f and Article 47</t>
  </si>
  <si>
    <t>Public Procurement Act, 2006, amended 2014, Article 49</t>
  </si>
  <si>
    <t>Public Procurement Act, 2006, amended 2014, Article 48 (3)</t>
  </si>
  <si>
    <t>Public Procurement Act, 2006, amended 2014, Article 79 or 41</t>
  </si>
  <si>
    <t>Public Procurement Act, 2006, amended 2014, Article 63</t>
  </si>
  <si>
    <t>Public Procurement Act, 2006, amended 2014, Article 80 (2-3)</t>
  </si>
  <si>
    <t>Public Procurement Act, 2006, amended 2014, Article 51 (1)</t>
  </si>
  <si>
    <t>Public Procurement Act, 2006, amended 2014, Article 54 (1)</t>
  </si>
  <si>
    <t>Public Procurement Act, 2006, amended 2014, Article 55</t>
  </si>
  <si>
    <t>Public Procurement Act, 2006, amended 2014, Article 17 and Article 18</t>
  </si>
  <si>
    <t>Public Procurement Act, 2006, amended 2014, Article 3</t>
  </si>
  <si>
    <t>Public Procurement Act, 2006, amended 2014, Article 24 (1)</t>
  </si>
  <si>
    <t>Public Procurement in the Water, Energy, Transport, and Postal Services Act, 2006, amended 2014, Article 17 (2)</t>
  </si>
  <si>
    <t>Act on Legal Protection in Public Procurement Procedures, 2011, amended 2013, Article 71</t>
  </si>
  <si>
    <t xml:space="preserve"> Real Decreto Legislativo 3/2011, de 14 de noviembre, amended 2014, Capitulo 1, Art. 138 (3)</t>
  </si>
  <si>
    <t xml:space="preserve"> Real Decreto Legislativo 3/2011, de 14 de noviembre, amended 2014, Capitulo 1, Art. 16</t>
  </si>
  <si>
    <t xml:space="preserve"> Real Decreto Legislativo 3/2011, de 14 de noviembre, amended 2014, Capitulo 1, Art. 14</t>
  </si>
  <si>
    <t xml:space="preserve"> Real Decreto Legislativo 3/2011, de 14 de noviembre, amended 2014, Capitulo 1, Art. 146</t>
  </si>
  <si>
    <t>Real Decreto Legislativo 3/2011, de 14 de noviembre, amended 2014,Capitulo II, Art. 333</t>
  </si>
  <si>
    <t>Real Decreto Legislativo 3/2011, de 14 de noviembre, amended 2014,Capitulo I, Art. 227</t>
  </si>
  <si>
    <t xml:space="preserve"> Real Decreto Legislativo 3/2011, de 14 de noviembre, amended 2014, Capitulo 1, Art. 142</t>
  </si>
  <si>
    <t xml:space="preserve"> Real Decreto Legislativo 3/2011, de 14 de noviembre, amended 2014, Capitulo 1, Art. 60</t>
  </si>
  <si>
    <t xml:space="preserve"> Real Decreto Legislativo 3/2011, de 14 de noviembre, amended 2014, Capitulo 1, Art. 22 (1)</t>
  </si>
  <si>
    <t>Real Decreto Legislativo 3/2011, de 14 de noviembre, amended 2014, Capitulo 1, Art. 55, 58</t>
  </si>
  <si>
    <t xml:space="preserve"> Real Decreto Legislativo 3/2011, de 14 de noviembre, amended 2014, Capitulo 1, Art. 119</t>
  </si>
  <si>
    <t xml:space="preserve"> Real Decreto Legislativo 3/2011, de 14 de noviembre, amended 2014, Capitulo 1, Art. 152</t>
  </si>
  <si>
    <t xml:space="preserve"> Real Decreto Legislativo 3/2011, de 14 de noviembre, amended 2014, Capitulo 1, Art. 150</t>
  </si>
  <si>
    <t xml:space="preserve"> Real Decreto Legislativo 3/2011, de 14 de noviembre, amended 2014, Capitulo 1, Art. 142, 150</t>
  </si>
  <si>
    <t xml:space="preserve"> Real Decreto Legislativo 3/2011, de 14 de noviembre, amended 2014, Capitulo 1, Art. 60 (1) g</t>
  </si>
  <si>
    <t xml:space="preserve"> Real Decreto Legislativo 3/2011, de 14 de noviembre, amended 2014, Capitulo 1, Art. 60 (1) g, Ley 5/2006, de 10 de abril, de Regulación de los Conflictos de
Intereses de los Miembros del Gobierno y de los Altos Cargos de la Administración General
del Estado, Ley 53/1984, de 26 de diciembre, de Incompatibilidades del Personal al
Servicio de las Administraciones públicas</t>
  </si>
  <si>
    <t xml:space="preserve"> Real Decreto Legislativo 3/2011, de 14 de noviembre, amended 2014, Capitulo 1, Art. 155</t>
  </si>
  <si>
    <t xml:space="preserve"> Real Decreto Legislativo 3/2011, de 14 de noviembre, amended 2014, Capitulo 1, Art. 141</t>
  </si>
  <si>
    <t xml:space="preserve"> Real Decreto Legislativo 3/2011, de 14 de noviembre, amended 2014, Capitulo 1, Art. 177</t>
  </si>
  <si>
    <t xml:space="preserve"> Real Decreto Legislativo 3/2011, de 14 de noviembre, amended 2014, Capitulo 1, Art. 169</t>
  </si>
  <si>
    <t xml:space="preserve"> Real Decreto Legislativo 3/2011, de 14 de noviembre, amended 2014, Capitulo 1, Art. 165</t>
  </si>
  <si>
    <t xml:space="preserve"> Real Decreto Legislativo 3/2011, de 14 de noviembre, amended 2014, Capitulo 1, Art. 159</t>
  </si>
  <si>
    <t xml:space="preserve"> Real Decreto Legislativo 3/2011, de 14 de noviembre, amended 2014, Capitulo 1, Art. 163</t>
  </si>
  <si>
    <t xml:space="preserve"> Real Decreto Legislativo 3/2011, de 14 de noviembre, amended 2014, Capitulo 1, Art. 170ff</t>
  </si>
  <si>
    <t xml:space="preserve"> Real Decreto Legislativo 3/2011, de 14 de noviembre, amended 2014, Capitulo 1, Art. 4</t>
  </si>
  <si>
    <t xml:space="preserve"> Real Decreto Legislativo 3/2011, de 14 de noviembre, amended 2014, Capitulo 1, Art. 3.1</t>
  </si>
  <si>
    <t>Real Decreto Legislativo 3/2011, de 14 de noviembre, amended 2014,Capitulo I, Art. 138ff</t>
  </si>
  <si>
    <t xml:space="preserve">Real Decreto Legislativo 3/2011, de 14 de noviembre, amended 2014,Capitulo VI, Art. 21 and Art. 41 </t>
  </si>
  <si>
    <t>Real Decreto Legislativo 3/2011, de 14 de noviembre, amended 2014,Capitulo I, Art. 146</t>
  </si>
  <si>
    <t>Real Decreto Legislativo 3/2011, de 14 de noviembre, amended 2014, Capitulo 1, Art. 50</t>
  </si>
  <si>
    <t>Real Decreto Legislativo 3/2011, de 14 de noviembre, amended 2014, Capitulo 1, Art. 27</t>
  </si>
  <si>
    <t>Art, 6 of Ley 24/2011, de 1 de agosto, amended 2014</t>
  </si>
  <si>
    <t>Act on Public Procurement, 2007, amended 2014, Chapter 3, art. 1, referred to EU Directives</t>
  </si>
  <si>
    <t>Act on Public Procurement, 2007, amended 2014, Chapter 5, art. 4</t>
  </si>
  <si>
    <t>Act on Public Procurement, 2007, amended 2014, Chapter 15, art. 4</t>
  </si>
  <si>
    <t>Act on Public Procurement, 2007, amended 2014, Chapter 9, art. 13</t>
  </si>
  <si>
    <t>Act on Public Procurement, 2007, amended 2014, Chapter 7, arts. 1, 3</t>
  </si>
  <si>
    <t>Act on Public Procurement, 2007, amended 2014, Chapter 6, art. 11</t>
  </si>
  <si>
    <t>Act on Public Procurement, 2007, amended 2014, Chapter 6, art. 4</t>
  </si>
  <si>
    <t>Act on Public Procurement, 2007, amended 2014, Chapter 10, arts. 1-2</t>
  </si>
  <si>
    <t>Act on Public Procurement, 2007, amended 2014, Chapter 1, art. 9</t>
  </si>
  <si>
    <t>Act on Public Procurement, 2007, amended 2014, Chapter 1, art. 9a</t>
  </si>
  <si>
    <t>Act on Public Procurement, 2007, amended 2014, Chapter 12, art. 3</t>
  </si>
  <si>
    <t>Act on Public Procurement, 2007, amended 2014, Chapter 12, art. 2</t>
  </si>
  <si>
    <t>Act on Public Procurement, 2007, amended 2014, Chapter 2, art. 2.II</t>
  </si>
  <si>
    <t>Act on Public Procurement, 2007, amended 2014, Chapter 11, art. 4</t>
  </si>
  <si>
    <t>Act on Public Procurement, 2007, amended 2014, Chapter 8, art. 2</t>
  </si>
  <si>
    <t>Act on Public Procurement, 2007, amended 2014, Chapter 8, art. 3</t>
  </si>
  <si>
    <t>Act on Public Procurement, 2007, amended 2014, Chapter 1, arts. 4 to 6</t>
  </si>
  <si>
    <t>Act on Public Procurement, 2007, amended 2014, Chapter 2, art. 10a</t>
  </si>
  <si>
    <t>Act on Public Procurement, 2007, amended 2014, Chapter 4, art. 1</t>
  </si>
  <si>
    <t>Act on Public Procurement, 2007, amended 2014, Chapter 16, art. 2</t>
  </si>
  <si>
    <t>Act on Public Procurement, 2007, amended 2014, Chapter 1, art. 10, 11</t>
  </si>
  <si>
    <t>Act on Public Procurement, 2007, amended 2014, Chapter 16, art. 4</t>
  </si>
  <si>
    <t>Act on Defence Public Procurement (2011: 1029), amended 2014, Chapter 3, art. 1</t>
  </si>
  <si>
    <t>Verordnung über das öffentliche Beschaffungswesen (VöB), 1995, amended 2015, Annex 4</t>
  </si>
  <si>
    <t>Verordnung über das öffentliche Beschaffungswesen (VöB), 1995, amended 2015, Art. 40</t>
  </si>
  <si>
    <t>Verordnung über das öffentliche Beschaffungswesen (VöB), 1995, amended 2015, Art. 25.4</t>
  </si>
  <si>
    <t>Verordnung über das öffentliche Beschaffungswesen (VöB), 1995, amended 2015, art. 50</t>
  </si>
  <si>
    <t>Verordnung über das öffentliche Beschaffungswesen (VöB), 1995, amended 2015, Art. 53</t>
  </si>
  <si>
    <t>Verordnung über das öffentliche Beschaffungswesen (VöB), 1995, amended 2015, Art. 19</t>
  </si>
  <si>
    <t>Verordnung über das öffentliche Beschaffungswesen (VöB), 1995, amended 2015, Art. 68a</t>
  </si>
  <si>
    <t>Bundesgesetz über das öffentliche Beschaffungswesen (BöB), 1994, amended 2015, Art. 6
Interkantonalen Vereinbarung über das öffentliche Beschaffungswesen 2001 (IVöB)</t>
  </si>
  <si>
    <t>Bundesgesetz über das öffentliche Beschaffungswesen (BöB), 1994, amended 2015, Art. 3</t>
  </si>
  <si>
    <t>Bundesgesetz über das öffentliche Beschaffungswesen (BöB), 1994, amended 2015, Art. 24, Ordinance, art. 8</t>
  </si>
  <si>
    <t>Bundesgesetz über das öffentliche Beschaffungswesen (BöB), 1994, amended 2015, Art. 12</t>
  </si>
  <si>
    <t>Bundesgesetz über das öffentliche Beschaffungswesen (BöB), 1994, amended 2015, Art. 11</t>
  </si>
  <si>
    <t>Bundesgesetz über das öffentliche Beschaffungswesen (BöB), 1994, amended 2015, Art. 4, Art. 8</t>
  </si>
  <si>
    <t>Bundesgesetz über das öffentliche Beschaffungswesen (BöB), 1994, amended 2015, Art. 21, Ordinance, Art. 21</t>
  </si>
  <si>
    <t>Bundesgesetz über das öffentliche Beschaffungswesen (BöB), 1994, amended 2015, Art. 24 and IAPP, Art. 8</t>
  </si>
  <si>
    <t>Bundesgesetz über das öffentliche Beschaffungswesen (BöB), 1994, amended 2015, Art. 13</t>
  </si>
  <si>
    <t>Bundesgesetz über das öffentliche Beschaffungswesen (BöB), 1994, amended 2015, Art. 27</t>
  </si>
  <si>
    <t>Bundesgesetz über das öffentliche Beschaffungswesen (BöB), 1994, amended 2015, Art. 32</t>
  </si>
  <si>
    <t>Interkantonalen Vereinbarung über das öffentliche Beschaffungswesen 2001 (IVöB)), Annex 2</t>
  </si>
  <si>
    <t>Bundesgesetz über das öffentliche Beschaffungswesen (BöB), 1994, amended 2015, Art. 1 (2.2)
Interkantonalen Vereinbarung über das öffentliche Beschaffungswesen 2001 (IVöB)), Art. 8 (2)</t>
  </si>
  <si>
    <t>Public Contracts Regulations 2015, reg. 49</t>
  </si>
  <si>
    <t>Public Procurement Methodology Department, Ministry of Finance</t>
  </si>
  <si>
    <t>Bundesbeschaffung or Federal Procurement Agency</t>
  </si>
  <si>
    <t>Public Procurement Agency, Ministry of Economy, Energy and Tourism</t>
  </si>
  <si>
    <t>Directorate for the Public Procurement system, Ministry of Economics, Zagreb</t>
  </si>
  <si>
    <t>Public Procurement Advisory Unit, Ministry of Employment and the Economy</t>
  </si>
  <si>
    <t>State Procurement Agency, An independent legal entity under public law</t>
  </si>
  <si>
    <t>Deputy State secretariat for Public Procurement, Ministry of National Development</t>
  </si>
  <si>
    <t>State Trading Centre (Ríkiskaup), which is central purchasing unit in Ministry of Finance</t>
  </si>
  <si>
    <t>Office of Government Procurement, in Department of Public Expenditure and Reform</t>
  </si>
  <si>
    <t xml:space="preserve">Observatory of public contracts for works, services and supplies: The Centre, in collaboration with the CNIPA, operates through procedures, on the basis of appropriate agreements, including through liaison with similar systems of the State Accounting Office, the Ministry of Labour and Social Security and other ministries concerned, National Institute of Statistics (ISTAT), the National Institute of Social Security (INPS), the National Institute for insurance against accidents at work (INAIL), the regions, the Union of Italian Provinces (UPI ), the National Association of Italian Municipalities (ANCI), chambers of commerce, industry, trade and agriculture, and construction of the crates, CONSIP.         
Located in Directorate of Infrastructures and Mobililty                                                                  
</t>
  </si>
  <si>
    <t>Direction des Marchés Publics, in Ministère du Développement durable et des Infrastructures</t>
  </si>
  <si>
    <t>Public Procurement Office
PPO is an independent unit within the Polish government. The President of PPO is appointed by the Prime Minister.</t>
  </si>
  <si>
    <t>National Authority for Regulating and Monitoring Public Procurement , in Ministry for Public Finance</t>
  </si>
  <si>
    <t>Swedish Competition Authority in National Agency for Public Procurement. Since 1 September 2015, PP support transferred to National Agency for Public Procurement</t>
  </si>
  <si>
    <t>Commission (Kommission) in Ministry for Finance</t>
  </si>
  <si>
    <t>HUF 8000000</t>
  </si>
  <si>
    <t>HUF 15000000</t>
  </si>
  <si>
    <t>HUF 50000000</t>
  </si>
  <si>
    <t>GEL 200000</t>
  </si>
  <si>
    <t>EUR 2500</t>
  </si>
  <si>
    <t>EUR 4845000</t>
  </si>
  <si>
    <t>EUR 154000</t>
  </si>
  <si>
    <t>EUR 120000</t>
  </si>
  <si>
    <t>Official Gazette of the Republic and local press (optional). With the exception of the cases referred to in section 84 and subject to the provisions of section 39 for contracts falling within this Part, contracting authorities shall publish a contest notice in the Official Gazette of the Republic and may also publish it in the local press in accordance with the format of Annex X.</t>
  </si>
  <si>
    <t>encouraged, not compulsory; Member States may render the use of electronic catalogues mandatory in connection with certain types of procurement</t>
  </si>
  <si>
    <t>yes, in case of consolidated tenders, contracts are published in the Contracts Management Reports (CMR) module of the Unified Electronic System of Public Procurement</t>
  </si>
  <si>
    <t>yes, but exceptions. Certain information contained in a notice on the public contract award or the conclusion of the framework agreement may be withheld from publication where release of such information would impede law enforcement or otherwise be contrary to the public interest, would harm the legitimate commercial interests of suppliers or might prejudice fair competition between them.</t>
  </si>
  <si>
    <t>Closed list: conviction for certain criminal acts (bribery, abuse of powers…), outstanding tax liabilities or false information at the time of submitting documents to tender</t>
  </si>
  <si>
    <t>closed list: participation in a criminal organisation, fraud, corruption, terrorist offences or offences linked to terrorist activities, money laundering or terrorist financing, child labour and other forms of trafficking of human beings</t>
  </si>
  <si>
    <t xml:space="preserve">closed list of reasons: irregular offers (non-compliant with call for tenders or incomplete) </t>
  </si>
  <si>
    <t>among others: bribery, outstanding tax or social security contributions, money laundering, having violated the law concerning their business activities  or professional conduct in the past five years</t>
  </si>
  <si>
    <t>Closed list: participation in a criminal organisation, corruption, fraud, money laundering, bankrupt, subject of proceedings for bankruptcy, grave professional misconduct, outstanding tax or social security contributions, gave false financial or technical information</t>
  </si>
  <si>
    <t xml:space="preserve">Closed list: The contracting excludes candidates or tenderers in case of failure to comply with the requirements provided for in this Code and the Rules and other applicable laws, as well as' in cases of absolute uncertainty about the content or the origin of the offer, for lack of subscription or other essentials or in case of no integrity 'of the envelope containing the offer or request for participation or other irregularities' relating to the closure of the packages, such as to indicate, according to the concrete circumstances, it is alleged that the principle of secrecy of tenders; notices and letters of invitation can not contain additional requirements under penalty of exclusion. These limits are still invalid. </t>
  </si>
  <si>
    <t>Closed list: corruption, violation of regulatory enactments (e.g. environmental), bankruptcy or liquidation, false info in the tender, outstanding tax or social security contributions</t>
  </si>
  <si>
    <t xml:space="preserve">Closed list: Exclusion in case of bankruptcy, convtion of offence concerning professional conduct, guilty of grave professional misconduct, not fulfilled obligations relating to payment of social security contributions or taxes, guilt in serious misrepresentation in supplying information required under these regulations. </t>
  </si>
  <si>
    <t>, closed but long list, main reasons are: economic operators who directly performed actions in connection with the preparation of the conducted procedure, EO who have not provided a tender deposit by the expiry of the time limit for tender submission, those that provided false information, those who failed to evidence the fulfilment of conditions, as part of the same capital group submitted separate tenders or requests to participate, convicted by bankruptcy, bribery, fraud, gross professional negligent, outstanding taxes or social security contributions</t>
  </si>
  <si>
    <t>Open list, in particular, tenders which do not comply with the procurement documents, which were received late, where there is evidence of collusion or corruption, abnormally low price, tenderers which do not have the required qualifications, or whose price exceeds the CA's budget as determined in launching the procurement procedure</t>
  </si>
  <si>
    <t>It was, but limited in time (2006-2009), the price tendered by an SME shall be treated as the lowest if exceeding the lowest price by another candidate for procedures awarded in 2004-2006</t>
  </si>
  <si>
    <t>for outside EU/EEA; there is an official list of approved contractors, suppliers or service providers which are so certified by public or private bodies in other states of the EEA or original member states of the EFTA.</t>
  </si>
  <si>
    <t>1. for more than 50% of contract value from third countries (non-EU), 2. Any tender submitted for the award of a supply contract may be rejected where the proportion of the products originating in third countries, as determined in accordance with Council Regulation (EEC) No 2913/92 of 12 October 1992 establishing the Community Customs Code, exceeds 50% of the total value of the products constituting the tender. For the purposes of this Article, software used in telecommunications network equipment shall be regarded as products. 
3. Where two or more tenders are equivalent in the light of the tender evaluation criteria as established by the contracting authority, preference shall be given to those tenders which may not be rejected pursuant to paragraph 2 of this Article.</t>
  </si>
  <si>
    <t xml:space="preserve">Allowed. “For works contracts and services contracts, and only in appropriate cases, with information of the environmental management measures that the economic operator will be able to apply when performing the contract”. “Should contracting authorities, in the cases referred to in Item f of Paragraph 1 of Article 50, require the production of certificates drawn up by independent bodies attesting the compliance of the economic operator with certain environmental management standards, they shall refer to the Community Eco- Management and Audit Scheme (EMAS) or to environmental management standards based on the relevant European or international standards certified by bodies conforming to EU law or the relevant European or international standards concerning certification. </t>
  </si>
  <si>
    <t>Partially yes. Implementation of Clean Vehicles Directive was made by means of a secondary legislation to PPL - Regulation of the Prime Minister of 10 May 2011 on non- price mandatory tender evaluation criteria with respect to certain types of public contracts (Journal of Law, 2004, amended 2014s No. 96, item 559). The provision on restricted contracts or social contract performance requirements as regards staffing are provided for in the PPL.</t>
  </si>
  <si>
    <t>but requires indep. Experts. Commission should include not fewer than two outside experts and at least one independent consultant, all of whom must be qualified in accordance to the subject matter of the procedure</t>
  </si>
  <si>
    <t xml:space="preserve"> in case of contest design. In case of design contest, both price and quality are award criteria. (In electronic tender and simplified electronic tender there is only one criterion - the lowest price) </t>
  </si>
  <si>
    <t xml:space="preserve">Only in certain cases. The State Trading Centre (Ríkiskaup) shall prepare framework agreements on behalf of the State and shall manage tenders and other procurement procedures carried out by State institutions for procurements, whether over threshold amounts pursuant to Article 20 or Pursuant to Article 78. The Minister of Finance, however, may authorise individual State institutions to handle their own procurements above the threshold amounts. </t>
  </si>
  <si>
    <t>If requested. Notice of results of a contests includes inter alia: winner(s), total number of participants. Must be sent to TED and candidates and selected tenderers on their request</t>
  </si>
  <si>
    <t>only award. there is extensive guidance published on PP</t>
  </si>
  <si>
    <t>Public Procurement Office under the Ministry of Economics</t>
  </si>
  <si>
    <t>Office for Public Procurement in Ministry of Interior</t>
  </si>
  <si>
    <t>only for those that are not considered to be public administration. no, the question is referred to Courts dealing with public administration cases (orden jurisdiccional contencioso-administrativo) or specific Court, which is Tribunal Administrativo Central de Recursos Contractuales</t>
  </si>
  <si>
    <t xml:space="preserve">no arbitration. straight to Administrative Court in whose judicial district the CA is based </t>
  </si>
  <si>
    <t>in some cases. the CA may extend deadlines as a result of an appeal</t>
  </si>
  <si>
    <t>not compulsory. procedure suspended if the Review Committee receives founded request</t>
  </si>
  <si>
    <t>set fee to be fixed by arbitrators from characteristics of the case. The compensation for the arbitration, including any compensation for the secretary, can not 'in any case exceed the amount of 100 thousand euro, as reassessed every three years by the Minister of Economy and Finance, in consultation with the Minister infrastructure and transport</t>
  </si>
  <si>
    <t>But depends on the court, as the type of contracting entity prescribes whether and administrative or criminal court is sought.</t>
  </si>
  <si>
    <t>In some cases. only if CA is not defined as public administration</t>
  </si>
  <si>
    <t>CZK 10,000,000-131,402,000, but Simplified procedures apply for public contracts with values CZK 6,000,000 - 10,000,000; threshold for full application of the law (according to ICLG guide) is CZK 131,402,000</t>
  </si>
  <si>
    <t>EUR 5186000</t>
  </si>
  <si>
    <t>EUR 4000</t>
  </si>
  <si>
    <t>EUR 14000</t>
  </si>
  <si>
    <t>EUR 42000</t>
  </si>
  <si>
    <t>EUR 170000</t>
  </si>
  <si>
    <t>Public Procurement Law 2007, amended 2014, Section 8 (2)</t>
  </si>
  <si>
    <t>EUR 414000</t>
  </si>
  <si>
    <t>Public Service Providers Procurement Law 2010, Section 13</t>
  </si>
  <si>
    <t>Defence and Security Sector Procurement Law 2011, Section 7</t>
  </si>
  <si>
    <t>EUR 58000</t>
  </si>
  <si>
    <t>EUR 145000</t>
  </si>
  <si>
    <t>Directive 2014/25, art. 15.a</t>
  </si>
  <si>
    <t>Public Procurement Law 4281/2014, Article 144</t>
  </si>
  <si>
    <t>EUR 20000</t>
  </si>
  <si>
    <t>EUR 60000</t>
  </si>
  <si>
    <t>Public Procurement Law 4281/2014, Article 143 (and Article 136 on publication)</t>
  </si>
  <si>
    <t>In the open procedure, the minimum time limit for receipt of tenders shall be fifty-two (22) days from the date of dispatch of the notice.</t>
  </si>
  <si>
    <t>Public Procurement Law 4281/2014, Article 145, a</t>
  </si>
  <si>
    <t>Public Procurement Law 4281/2014, Article 145, b</t>
  </si>
  <si>
    <t>In restricted procedures, the minimum time limit for receipt of tenders is forty (15) days from the date of the invitation (tender).</t>
  </si>
  <si>
    <t>In negotiated procedures with publication of a contract notice and the competitive dialogue the minimum time limit for receipt of requests to participate is thirty-seven (15) days from the date of dispatch of the contract notice</t>
  </si>
  <si>
    <t>ISK 11500000</t>
  </si>
  <si>
    <t>ISK 14900000</t>
  </si>
  <si>
    <t>ISK 28000000</t>
  </si>
  <si>
    <t>SEK 505800</t>
  </si>
  <si>
    <t>SEK 939342</t>
  </si>
  <si>
    <t>Treasury; Audit Office; Internal Audit Office; Public Procurement Directorate. It is one of the Treasury's task to oversight Public Procurement in Cyprus. Competent Authority for Public Procurement, part of the Treasury of the Republic is located in Nicosia, Cyprus</t>
  </si>
  <si>
    <t>Lighter regulation applies</t>
  </si>
  <si>
    <t>Regulation of 7 April 2006 no. 403 on public procurement for utilities § 2-3, updated 06/15/2014 (thresholds were changed in 2016, old threshold values are available here: https://www.regjeringen.no/no/tema/naringsliv/konkurransepolitikk/offentlige-anskaffelser-listeside/terskelverdier/id414970/)</t>
  </si>
  <si>
    <t>Regulation of 7 April 2006 no. 402 on public procurement § 2-2, updated 06/15/2014 (thresholds were changed in 2016, old threshold values are available here: https://www.regjeringen.no/no/tema/naringsliv/konkurransepolitikk/offentlige-anskaffelser-listeside/terskelverdier/id414970/)</t>
  </si>
  <si>
    <t>Regulation of 7 April 2006 no. 402 on public procurement § 8.1 and § 17.1, updated 06/15/2014</t>
  </si>
  <si>
    <t>Regulation of 7 April 2006 no. 402 on public procurement § 9.1 and § 18.1, updated 06/15/2014</t>
  </si>
  <si>
    <t>Regulation of 7 April 2006 no. 402 on public procurement § 3.2 (1), updated 06/15/2014</t>
  </si>
  <si>
    <t>Regulation of 7 April 2006 no. 402 on public procurement § 18.4 (1), updated 06/15/2014</t>
  </si>
  <si>
    <t>Regulation of 7 April 2006 no. 402 on public procurement § 3.8 (4), updated 06/15/2014</t>
  </si>
  <si>
    <t>Regulation of 7 April 2006 no. 402 on public procurement § 11.10, updated 06/15/2014</t>
  </si>
  <si>
    <t>Regulation of 7 April 2006 no. 402 on public procurement § 3.1 (2), § 8.4 (3) § 17.4 (3), updated 06/15/2014</t>
  </si>
  <si>
    <t>Regulation of 7 April 2006 no. 402 on public procurement § 17.13, updated 06/15/2014</t>
  </si>
  <si>
    <t>Regulation of 7 April 2006 no. 402 on public procurement § 13.2, updated 06/15/2014</t>
  </si>
  <si>
    <t>Regulation of 7 April 2006 no. 402 on public procurement § 11.12, updated 06/15/2014</t>
  </si>
  <si>
    <t>Regulation of 7 April 2006 no. 402 on public procurement § 22.1, updated 06/15/2014</t>
  </si>
  <si>
    <t>The notices should be published at Doffin or TED</t>
  </si>
  <si>
    <t>Regulation of 7 April 2006 no. 402 on public procurement § 9.1 (3), updated 06/15/2014</t>
  </si>
  <si>
    <t>Doffin</t>
  </si>
  <si>
    <t>Regulation of 7 April 2006 no. 402 on public procurement § 8.6 (3), § 17.6 (3), updated 06/15/2014</t>
  </si>
  <si>
    <t>Regulation of 7 April 2006 no. 402 on public procurement § 19.1 (1), updated 06/15/2014</t>
  </si>
  <si>
    <t>Regulation of 7 April 2006 no. 402 on public procurement § 10.2, §19.2 (1), updated 06/15/2014</t>
  </si>
  <si>
    <t>Regulation of 7 April 2006 no. 402 on public procurement § 19.4 (1), updated 06/15/2014</t>
  </si>
  <si>
    <t>Regulation of 7 April 2006 no. 402 on public procurement § 1.3, updated 06/15/2014</t>
  </si>
  <si>
    <t>Regulation of 7 April 2006 no. 402 on public procurement § 1.2, updated 06/15/2014</t>
  </si>
  <si>
    <t>Regulation of 7 April 2006 no. 402 on public procurement § 4.2,, § 5.1 , updated 06/15/2014</t>
  </si>
  <si>
    <t>Regulation of 7 April 2006 no. 402 on public procurement § 22-3a, 22A-1, 22A-2, 22A-3 , updated 06/15/2014</t>
  </si>
  <si>
    <t>Código dos Contractos Públicos art. 20, 128, 129, 465</t>
  </si>
  <si>
    <t>Código dos Contractos Públicos art. 19, 465</t>
  </si>
  <si>
    <t>Código dos Contractos Públicos art. 20.1 (a)</t>
  </si>
  <si>
    <t>Código dos Contractos Públicos art. 20.1 (a), 19 (a)</t>
  </si>
  <si>
    <t>Código dos Contractos Públicos art. 19 (a)</t>
  </si>
  <si>
    <t>Código dos Contractos Públicos art. 132.1</t>
  </si>
  <si>
    <t>Código dos Contractos Públicos art. 81, 130, 465</t>
  </si>
  <si>
    <t>Código dos Contractos Públicos art. 251, 259</t>
  </si>
  <si>
    <t>Código dos Contractos Públicos art. 49.12 and 49.13</t>
  </si>
  <si>
    <t>Código dos Contractos Públicos art. 49.7 and 49.8</t>
  </si>
  <si>
    <t>Código dos Contractos Públicos art. 55</t>
  </si>
  <si>
    <t>Código dos Contractos Públicos art. 71 and 57</t>
  </si>
  <si>
    <t>Código dos Contractos Públicos art. 74-79</t>
  </si>
  <si>
    <t>Código dos Contractos Públicos art. 67</t>
  </si>
  <si>
    <t>Código dos Contractos Públicos art. 67, 68, 69</t>
  </si>
  <si>
    <t>Código dos Contractos Públicos art. 74-79 and 245</t>
  </si>
  <si>
    <t>Código dos Contractos Públicos art. 79-80 and 283</t>
  </si>
  <si>
    <t>Código dos Contractos Públicos art. 167</t>
  </si>
  <si>
    <t>Código dos Contractos Públicos art. 29.2</t>
  </si>
  <si>
    <t>Código dos Contractos Públicos art. 196</t>
  </si>
  <si>
    <t>Código dos Contractos Públicos art. 136</t>
  </si>
  <si>
    <t>Código dos Contractos Públicos art. 174</t>
  </si>
  <si>
    <t>Código dos Contractos Públicos art. 198</t>
  </si>
  <si>
    <t>Código dos Contractos Públicos art. 4</t>
  </si>
  <si>
    <t>Código dos Contractos Públicos art. 16</t>
  </si>
  <si>
    <t>Código dos Contractos Públicos art. 2 and 3</t>
  </si>
  <si>
    <t>Código dos Contractos Públicos art. 206 (2)</t>
  </si>
  <si>
    <t>Defence [art.º 346 TFEU &amp; Directive 2009/81/EC | Decreto-Lei n.º 104/2011]</t>
  </si>
  <si>
    <t>Código dos Contractos Públicos art. 130.1-131</t>
  </si>
  <si>
    <t>Código dos Contractos Públicos art. 164 (m)</t>
  </si>
  <si>
    <t>Código dos Contractos Públicos art. 316-324</t>
  </si>
  <si>
    <t>EUR 25000</t>
  </si>
  <si>
    <t>BGN 20000</t>
  </si>
  <si>
    <t>BGN 60000</t>
  </si>
  <si>
    <t>BGN 400000</t>
  </si>
  <si>
    <t>BGN 66000</t>
  </si>
  <si>
    <t>BGN 264000</t>
  </si>
  <si>
    <t>HRK 70000</t>
  </si>
  <si>
    <t>EUR 400000</t>
  </si>
  <si>
    <t>CZK 2000000</t>
  </si>
  <si>
    <t>CZK 6000000</t>
  </si>
  <si>
    <t>CZK 10489000</t>
  </si>
  <si>
    <t>CZK 3395000</t>
  </si>
  <si>
    <t>CZK 10000000</t>
  </si>
  <si>
    <t>GEL 5000</t>
  </si>
  <si>
    <t>GEL 50000</t>
  </si>
  <si>
    <t>HUF 39287460</t>
  </si>
  <si>
    <t>EUR 150000</t>
  </si>
  <si>
    <t>EUR 100000</t>
  </si>
  <si>
    <t>EUR 865000</t>
  </si>
  <si>
    <t>RSD 3000000</t>
  </si>
  <si>
    <t xml:space="preserve">CHF 100000 </t>
  </si>
  <si>
    <t>CHF 150000</t>
  </si>
  <si>
    <t>CHF 100000</t>
  </si>
  <si>
    <t>GBP 10000</t>
  </si>
  <si>
    <t>GBP 111676</t>
  </si>
  <si>
    <t>GBP 345028</t>
  </si>
  <si>
    <t>EUR 1000000</t>
  </si>
  <si>
    <t>EUR 10000</t>
  </si>
  <si>
    <t>EUR 250000</t>
  </si>
  <si>
    <t>EUR 15000</t>
  </si>
  <si>
    <t>EUR 387000</t>
  </si>
  <si>
    <t>EUR 90000</t>
  </si>
  <si>
    <t>EUR 50000</t>
  </si>
  <si>
    <t>EUR 5000</t>
  </si>
  <si>
    <t>EUR 412000</t>
  </si>
  <si>
    <t>EUR 130000</t>
  </si>
  <si>
    <t>EUR 5000000</t>
  </si>
  <si>
    <t>EUR 200000</t>
  </si>
  <si>
    <t>EUR 18000</t>
  </si>
  <si>
    <t>Not specified, hence EU thresholds apply.</t>
  </si>
  <si>
    <t>RSD 16178222</t>
  </si>
  <si>
    <t>Not specified, hence EU thresholds apply. (120.733 RSD/EUR currency rates were used)</t>
  </si>
  <si>
    <t>NOK 3100000</t>
  </si>
  <si>
    <t>NOK 500000</t>
  </si>
  <si>
    <t>Regulation of 7 April 2006 no. 402 on public procurement § 2-1</t>
  </si>
  <si>
    <t>AMD 1000000</t>
  </si>
  <si>
    <t>DKK 500000</t>
  </si>
  <si>
    <t>DKK 3083431</t>
  </si>
  <si>
    <t>CHF 143098</t>
  </si>
  <si>
    <t>Art. 3 Exceptions 1 This law will not apply to the following: e. the procurement of weapons, munitions or war materials and the construction of fighting and command infrastructure for overall defence and the army. Therefore, the EU threshold is inputed (EUR 134000), using 1.0679 CHF/EUR exchange rates.</t>
  </si>
  <si>
    <t>Not specified by law, hence EU threshold applies (EUR 134000), using 0.72584 GBP/EUR exchange rates.</t>
  </si>
  <si>
    <t>GBP 97262</t>
  </si>
  <si>
    <t>Public Procurement Act, 2006, amended 2014, Article 12 (2)</t>
  </si>
  <si>
    <t>Article 12(2): Thresholds for publication say EUR 40000 and EUR 80000 respectively.</t>
  </si>
  <si>
    <t>Article 17(2): the threshold for good and services is EUR 40000</t>
  </si>
  <si>
    <t>228/2004. (VII. 30.) Government Decree, Article 10.1 and  Chairman of the Public Procurement Authority. Information on the 2015 benchmark year limit (REA 2015 Issue 9, 2015, January 23) http://www.kozbeszerzes.hu/adatbazis/mutat/tajekoztato/portal_385025/</t>
  </si>
  <si>
    <t>Country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</si>
</sst>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7]General"/>
  </numFmts>
  <fonts count="15" x14ac:knownFonts="1">
    <font>
      <sz val="11"/>
      <color theme="1"/>
      <name val="Calibri"/>
      <family val="2"/>
      <scheme val="minor"/>
    </font>
    <font>
      <sz val="11"/>
      <color theme="1"/>
      <name val="Calibri"/>
      <family val="2"/>
      <scheme val="minor"/>
    </font>
    <font>
      <b/>
      <sz val="12"/>
      <color theme="1"/>
      <name val="Arial"/>
      <family val="2"/>
    </font>
    <font>
      <b/>
      <sz val="8"/>
      <color rgb="FF000000"/>
      <name val="Arial"/>
      <family val="2"/>
    </font>
    <font>
      <b/>
      <sz val="8"/>
      <color theme="1"/>
      <name val="Arial"/>
      <family val="2"/>
    </font>
    <font>
      <sz val="11"/>
      <color indexed="8"/>
      <name val="Calibri"/>
      <family val="2"/>
    </font>
    <font>
      <b/>
      <sz val="8"/>
      <color indexed="8"/>
      <name val="Arial"/>
      <family val="2"/>
    </font>
    <font>
      <sz val="8"/>
      <color theme="1"/>
      <name val="Arial"/>
      <family val="2"/>
    </font>
    <font>
      <sz val="8"/>
      <color rgb="FF000000"/>
      <name val="Arial"/>
      <family val="2"/>
    </font>
    <font>
      <sz val="8"/>
      <name val="Arial"/>
      <family val="2"/>
    </font>
    <font>
      <sz val="11"/>
      <color rgb="FF000000"/>
      <name val="Calibri"/>
      <family val="2"/>
    </font>
    <font>
      <sz val="8"/>
      <color rgb="FFFF0000"/>
      <name val="Arial"/>
      <family val="2"/>
    </font>
    <font>
      <sz val="11"/>
      <color theme="1"/>
      <name val="Calibri"/>
      <family val="2"/>
    </font>
    <font>
      <b/>
      <sz val="12"/>
      <color rgb="FF000000"/>
      <name val="Arial"/>
      <family val="2"/>
    </font>
    <font>
      <sz val="10"/>
      <color rgb="FF000000"/>
      <name val="Calibri"/>
      <family val="2"/>
      <scheme val="minor"/>
    </font>
  </fonts>
  <fills count="14">
    <fill>
      <patternFill patternType="none"/>
    </fill>
    <fill>
      <patternFill patternType="gray125"/>
    </fill>
    <fill>
      <patternFill patternType="solid">
        <fgColor rgb="FFDEEBF7"/>
        <bgColor rgb="FFCCFFFF"/>
      </patternFill>
    </fill>
    <fill>
      <patternFill patternType="solid">
        <fgColor theme="4"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B8CCE4"/>
        <bgColor rgb="FFFFFF00"/>
      </patternFill>
    </fill>
    <fill>
      <patternFill patternType="solid">
        <fgColor theme="6" tint="0.59999389629810485"/>
        <bgColor indexed="64"/>
      </patternFill>
    </fill>
    <fill>
      <patternFill patternType="solid">
        <fgColor rgb="FFFFFF00"/>
        <bgColor indexed="64"/>
      </patternFill>
    </fill>
    <fill>
      <patternFill patternType="solid">
        <fgColor rgb="FFDCE6F1"/>
        <bgColor rgb="FF000000"/>
      </patternFill>
    </fill>
    <fill>
      <patternFill patternType="solid">
        <fgColor rgb="FFFDE9D9"/>
        <bgColor rgb="FF000000"/>
      </patternFill>
    </fill>
    <fill>
      <patternFill patternType="solid">
        <fgColor rgb="FFDAEEF3"/>
        <bgColor rgb="FF000000"/>
      </patternFill>
    </fill>
    <fill>
      <patternFill patternType="solid">
        <fgColor theme="0"/>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5" fillId="0" borderId="0"/>
    <xf numFmtId="164" fontId="10" fillId="0" borderId="0" applyBorder="0" applyProtection="0"/>
  </cellStyleXfs>
  <cellXfs count="101">
    <xf numFmtId="0" fontId="0" fillId="0" borderId="0" xfId="0"/>
    <xf numFmtId="0" fontId="0" fillId="0" borderId="0" xfId="0" applyAlignment="1">
      <alignment horizontal="center"/>
    </xf>
    <xf numFmtId="0" fontId="2" fillId="0" borderId="0" xfId="0" applyFont="1" applyAlignment="1">
      <alignment horizontal="left"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6" fillId="3" borderId="1" xfId="2" applyFont="1" applyFill="1" applyBorder="1" applyAlignment="1">
      <alignment horizontal="center" vertical="center" wrapText="1"/>
    </xf>
    <xf numFmtId="0" fontId="7" fillId="0" borderId="1" xfId="0" applyFont="1" applyBorder="1" applyAlignment="1">
      <alignment horizontal="center" wrapText="1"/>
    </xf>
    <xf numFmtId="0" fontId="4" fillId="4" borderId="1" xfId="0" applyFont="1" applyFill="1" applyBorder="1" applyAlignment="1">
      <alignment wrapText="1"/>
    </xf>
    <xf numFmtId="0" fontId="0" fillId="4" borderId="1" xfId="0" applyFill="1" applyBorder="1" applyAlignment="1">
      <alignment horizontal="center"/>
    </xf>
    <xf numFmtId="0" fontId="0" fillId="4" borderId="1" xfId="0" applyFill="1" applyBorder="1"/>
    <xf numFmtId="0" fontId="7" fillId="5" borderId="1" xfId="0" applyFont="1" applyFill="1" applyBorder="1" applyAlignment="1">
      <alignment wrapText="1"/>
    </xf>
    <xf numFmtId="0" fontId="0" fillId="5" borderId="1" xfId="0" applyFill="1" applyBorder="1" applyAlignment="1">
      <alignment horizontal="center"/>
    </xf>
    <xf numFmtId="0" fontId="0" fillId="5" borderId="1" xfId="0" applyFill="1" applyBorder="1"/>
    <xf numFmtId="0" fontId="7" fillId="0" borderId="1" xfId="0" applyFont="1" applyBorder="1" applyAlignment="1">
      <alignment wrapText="1"/>
    </xf>
    <xf numFmtId="0" fontId="7" fillId="0" borderId="0" xfId="0" applyFont="1" applyAlignment="1">
      <alignment horizontal="center" wrapText="1"/>
    </xf>
    <xf numFmtId="0" fontId="7" fillId="0" borderId="0" xfId="0" applyFont="1" applyAlignment="1">
      <alignment wrapText="1"/>
    </xf>
    <xf numFmtId="0" fontId="0" fillId="0" borderId="0" xfId="0" applyAlignment="1">
      <alignment wrapText="1"/>
    </xf>
    <xf numFmtId="0" fontId="4" fillId="0" borderId="1" xfId="0" applyFont="1" applyBorder="1" applyAlignment="1">
      <alignment horizontal="center" vertical="center" wrapText="1"/>
    </xf>
    <xf numFmtId="0" fontId="9" fillId="0" borderId="0" xfId="0" applyFont="1" applyFill="1" applyAlignment="1">
      <alignment horizontal="left"/>
    </xf>
    <xf numFmtId="164" fontId="3" fillId="6" borderId="1" xfId="3" applyFont="1" applyFill="1" applyBorder="1" applyAlignment="1" applyProtection="1">
      <alignment horizontal="center" vertical="center" wrapText="1"/>
    </xf>
    <xf numFmtId="0" fontId="3" fillId="9" borderId="1" xfId="0" applyFont="1" applyFill="1" applyBorder="1" applyAlignment="1">
      <alignment horizontal="center" vertical="center" wrapText="1"/>
    </xf>
    <xf numFmtId="0" fontId="3" fillId="9" borderId="1" xfId="2" applyFont="1" applyFill="1" applyBorder="1" applyAlignment="1">
      <alignment horizontal="center" vertical="center" wrapText="1"/>
    </xf>
    <xf numFmtId="0" fontId="12" fillId="10" borderId="1" xfId="0" applyFont="1" applyFill="1" applyBorder="1" applyAlignment="1">
      <alignment horizontal="center"/>
    </xf>
    <xf numFmtId="0" fontId="12" fillId="10" borderId="1" xfId="0" applyFont="1" applyFill="1" applyBorder="1"/>
    <xf numFmtId="0" fontId="12" fillId="11" borderId="1" xfId="0" applyFont="1" applyFill="1" applyBorder="1" applyAlignment="1">
      <alignment horizontal="center"/>
    </xf>
    <xf numFmtId="0" fontId="12" fillId="11" borderId="1" xfId="0" applyFont="1" applyFill="1" applyBorder="1"/>
    <xf numFmtId="3" fontId="8" fillId="0" borderId="1" xfId="0" applyNumberFormat="1" applyFont="1" applyFill="1" applyBorder="1" applyAlignment="1">
      <alignment horizontal="center"/>
    </xf>
    <xf numFmtId="3" fontId="8" fillId="0" borderId="1" xfId="0" applyNumberFormat="1" applyFont="1" applyFill="1" applyBorder="1"/>
    <xf numFmtId="0" fontId="8" fillId="11" borderId="1" xfId="0" applyFont="1" applyFill="1" applyBorder="1" applyAlignment="1">
      <alignment horizontal="center"/>
    </xf>
    <xf numFmtId="0" fontId="8" fillId="11" borderId="1" xfId="0" applyFont="1" applyFill="1" applyBorder="1"/>
    <xf numFmtId="0" fontId="8" fillId="10" borderId="1" xfId="0" applyFont="1" applyFill="1" applyBorder="1" applyAlignment="1">
      <alignment horizontal="center"/>
    </xf>
    <xf numFmtId="0" fontId="8" fillId="10" borderId="1" xfId="0" applyFont="1" applyFill="1" applyBorder="1"/>
    <xf numFmtId="0" fontId="8" fillId="0" borderId="1" xfId="0" applyFont="1" applyFill="1" applyBorder="1" applyAlignment="1">
      <alignment horizontal="center"/>
    </xf>
    <xf numFmtId="0" fontId="8" fillId="0" borderId="1" xfId="0" applyFont="1" applyFill="1" applyBorder="1"/>
    <xf numFmtId="0" fontId="12" fillId="0" borderId="0" xfId="0" applyFont="1" applyFill="1" applyBorder="1" applyAlignment="1">
      <alignment horizontal="center"/>
    </xf>
    <xf numFmtId="0" fontId="12" fillId="0" borderId="0" xfId="0" applyFont="1" applyFill="1" applyBorder="1"/>
    <xf numFmtId="0" fontId="8" fillId="0" borderId="1" xfId="0" applyFont="1" applyFill="1" applyBorder="1" applyAlignment="1">
      <alignment horizontal="center" wrapText="1"/>
    </xf>
    <xf numFmtId="0" fontId="12" fillId="0" borderId="0" xfId="0" applyFont="1" applyFill="1" applyBorder="1" applyAlignment="1">
      <alignment horizontal="center" wrapText="1"/>
    </xf>
    <xf numFmtId="0" fontId="8" fillId="0" borderId="1" xfId="0" applyFont="1" applyFill="1" applyBorder="1" applyAlignment="1">
      <alignment horizontal="left"/>
    </xf>
    <xf numFmtId="0" fontId="13" fillId="0" borderId="0" xfId="0" applyFont="1" applyFill="1" applyBorder="1" applyAlignment="1">
      <alignment horizontal="left" vertical="center" wrapText="1"/>
    </xf>
    <xf numFmtId="0" fontId="3" fillId="10" borderId="1" xfId="0" applyFont="1" applyFill="1" applyBorder="1" applyAlignment="1">
      <alignment wrapText="1"/>
    </xf>
    <xf numFmtId="0" fontId="8" fillId="11" borderId="1" xfId="0" applyFont="1" applyFill="1" applyBorder="1" applyAlignment="1">
      <alignment wrapText="1"/>
    </xf>
    <xf numFmtId="0" fontId="8" fillId="0" borderId="1" xfId="0" applyFont="1" applyFill="1" applyBorder="1" applyAlignment="1">
      <alignment wrapText="1"/>
    </xf>
    <xf numFmtId="0" fontId="8" fillId="0" borderId="0" xfId="0" applyFont="1" applyFill="1" applyBorder="1" applyAlignment="1">
      <alignment horizontal="center" wrapText="1"/>
    </xf>
    <xf numFmtId="0" fontId="8" fillId="0" borderId="0" xfId="0" applyFont="1" applyFill="1" applyBorder="1" applyAlignment="1">
      <alignment wrapText="1"/>
    </xf>
    <xf numFmtId="0" fontId="12" fillId="0" borderId="0" xfId="0" applyFont="1" applyFill="1" applyBorder="1" applyAlignment="1">
      <alignment wrapText="1"/>
    </xf>
    <xf numFmtId="0" fontId="3" fillId="2" borderId="1"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1" xfId="2" applyFont="1" applyFill="1" applyBorder="1" applyAlignment="1">
      <alignment horizontal="center" vertical="center"/>
    </xf>
    <xf numFmtId="0" fontId="12" fillId="10" borderId="1" xfId="0" applyFont="1" applyFill="1" applyBorder="1" applyAlignment="1"/>
    <xf numFmtId="0" fontId="12" fillId="11" borderId="1" xfId="0" applyFont="1" applyFill="1" applyBorder="1" applyAlignment="1"/>
    <xf numFmtId="3" fontId="8" fillId="0" borderId="1" xfId="0" applyNumberFormat="1" applyFont="1" applyFill="1" applyBorder="1" applyAlignment="1"/>
    <xf numFmtId="0" fontId="8" fillId="11" borderId="1" xfId="0" applyFont="1" applyFill="1" applyBorder="1" applyAlignment="1"/>
    <xf numFmtId="0" fontId="8" fillId="10" borderId="1" xfId="0" applyFont="1" applyFill="1" applyBorder="1" applyAlignment="1"/>
    <xf numFmtId="0" fontId="8" fillId="0" borderId="1" xfId="0" applyFont="1" applyFill="1" applyBorder="1" applyAlignment="1"/>
    <xf numFmtId="0" fontId="12" fillId="0" borderId="0" xfId="0" applyFont="1" applyFill="1" applyBorder="1" applyAlignment="1"/>
    <xf numFmtId="0" fontId="0" fillId="0" borderId="0" xfId="0"/>
    <xf numFmtId="0" fontId="3" fillId="2"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3" fillId="9" borderId="1" xfId="2" applyFont="1" applyFill="1" applyBorder="1" applyAlignment="1">
      <alignment horizontal="center" vertical="center" wrapText="1"/>
    </xf>
    <xf numFmtId="0" fontId="8" fillId="0" borderId="1" xfId="0" applyFont="1" applyFill="1" applyBorder="1" applyAlignment="1">
      <alignment horizontal="center" wrapText="1"/>
    </xf>
    <xf numFmtId="0" fontId="8" fillId="11" borderId="1" xfId="0" applyFont="1" applyFill="1" applyBorder="1" applyAlignment="1">
      <alignment wrapText="1"/>
    </xf>
    <xf numFmtId="0" fontId="8" fillId="0" borderId="1" xfId="0" applyFont="1" applyFill="1" applyBorder="1" applyAlignment="1">
      <alignment wrapText="1"/>
    </xf>
    <xf numFmtId="3" fontId="8" fillId="0" borderId="1" xfId="0" applyNumberFormat="1" applyFont="1" applyFill="1" applyBorder="1" applyAlignment="1">
      <alignment horizontal="center"/>
    </xf>
    <xf numFmtId="3" fontId="8" fillId="0" borderId="1" xfId="0" applyNumberFormat="1" applyFont="1" applyFill="1" applyBorder="1" applyAlignment="1">
      <alignment horizontal="center" wrapText="1"/>
    </xf>
    <xf numFmtId="3" fontId="8" fillId="0" borderId="1" xfId="0" applyNumberFormat="1" applyFont="1" applyFill="1" applyBorder="1"/>
    <xf numFmtId="0" fontId="8" fillId="11" borderId="1" xfId="0" applyFont="1" applyFill="1" applyBorder="1" applyAlignment="1">
      <alignment horizontal="center"/>
    </xf>
    <xf numFmtId="0" fontId="8" fillId="11" borderId="1" xfId="0" applyFont="1" applyFill="1" applyBorder="1" applyAlignment="1">
      <alignment horizontal="center" wrapText="1"/>
    </xf>
    <xf numFmtId="0" fontId="8" fillId="11" borderId="1" xfId="0" applyFont="1" applyFill="1" applyBorder="1"/>
    <xf numFmtId="0" fontId="8" fillId="10" borderId="1" xfId="0" applyFont="1" applyFill="1" applyBorder="1" applyAlignment="1">
      <alignment horizontal="center"/>
    </xf>
    <xf numFmtId="0" fontId="8" fillId="10" borderId="1" xfId="0" applyFont="1" applyFill="1" applyBorder="1" applyAlignment="1">
      <alignment horizontal="center" wrapText="1"/>
    </xf>
    <xf numFmtId="0" fontId="8" fillId="10" borderId="1" xfId="0" applyFont="1" applyFill="1" applyBorder="1"/>
    <xf numFmtId="0" fontId="8" fillId="0" borderId="1" xfId="0" applyFont="1" applyFill="1" applyBorder="1" applyAlignment="1">
      <alignment horizontal="center"/>
    </xf>
    <xf numFmtId="0" fontId="8" fillId="0" borderId="1" xfId="0" applyFont="1" applyFill="1" applyBorder="1"/>
    <xf numFmtId="0" fontId="8" fillId="0" borderId="1" xfId="0" applyFont="1" applyFill="1" applyBorder="1" applyAlignment="1"/>
    <xf numFmtId="0" fontId="10" fillId="10" borderId="1" xfId="0" applyFont="1" applyFill="1" applyBorder="1" applyAlignment="1">
      <alignment horizontal="center"/>
    </xf>
    <xf numFmtId="0" fontId="10" fillId="10" borderId="1" xfId="0" applyFont="1" applyFill="1" applyBorder="1" applyAlignment="1">
      <alignment horizontal="center" wrapText="1"/>
    </xf>
    <xf numFmtId="0" fontId="10" fillId="10" borderId="1" xfId="0" applyFont="1" applyFill="1" applyBorder="1"/>
    <xf numFmtId="0" fontId="10" fillId="11" borderId="1" xfId="0" applyFont="1" applyFill="1" applyBorder="1" applyAlignment="1">
      <alignment horizontal="center"/>
    </xf>
    <xf numFmtId="0" fontId="10" fillId="11" borderId="1" xfId="0" applyFont="1" applyFill="1" applyBorder="1" applyAlignment="1">
      <alignment horizontal="center" wrapText="1"/>
    </xf>
    <xf numFmtId="0" fontId="10" fillId="11" borderId="1" xfId="0" applyFont="1" applyFill="1" applyBorder="1"/>
    <xf numFmtId="3" fontId="8" fillId="0" borderId="1" xfId="0" applyNumberFormat="1" applyFont="1" applyFill="1" applyBorder="1" applyAlignment="1">
      <alignment wrapText="1"/>
    </xf>
    <xf numFmtId="0" fontId="8" fillId="8" borderId="1" xfId="0" applyFont="1" applyFill="1" applyBorder="1" applyAlignment="1">
      <alignment wrapText="1"/>
    </xf>
    <xf numFmtId="0" fontId="3" fillId="9" borderId="1" xfId="2" applyFont="1" applyFill="1" applyBorder="1" applyAlignment="1">
      <alignment wrapText="1"/>
    </xf>
    <xf numFmtId="0" fontId="0" fillId="4" borderId="1" xfId="0" applyFill="1" applyBorder="1" applyAlignment="1">
      <alignment wrapText="1"/>
    </xf>
    <xf numFmtId="0" fontId="0" fillId="5" borderId="1" xfId="0" applyFill="1" applyBorder="1" applyAlignment="1">
      <alignment wrapText="1"/>
    </xf>
    <xf numFmtId="0" fontId="8" fillId="10" borderId="1" xfId="0" applyFont="1" applyFill="1" applyBorder="1" applyAlignment="1">
      <alignment wrapText="1"/>
    </xf>
    <xf numFmtId="3" fontId="8" fillId="12" borderId="1" xfId="0" applyNumberFormat="1" applyFont="1" applyFill="1" applyBorder="1"/>
    <xf numFmtId="0" fontId="0" fillId="12" borderId="0" xfId="0" applyFill="1"/>
    <xf numFmtId="3" fontId="8" fillId="0" borderId="1" xfId="0" applyNumberFormat="1" applyFont="1" applyFill="1" applyBorder="1" applyAlignment="1">
      <alignment horizontal="left"/>
    </xf>
    <xf numFmtId="0" fontId="14" fillId="0" borderId="0" xfId="0" applyFont="1"/>
    <xf numFmtId="0" fontId="4" fillId="13" borderId="1" xfId="0" applyFont="1" applyFill="1" applyBorder="1" applyAlignment="1">
      <alignment vertical="center" wrapText="1"/>
    </xf>
    <xf numFmtId="0" fontId="4" fillId="7" borderId="1" xfId="0" applyFont="1" applyFill="1" applyBorder="1"/>
    <xf numFmtId="0" fontId="4" fillId="4" borderId="1" xfId="0" applyFont="1" applyFill="1" applyBorder="1"/>
    <xf numFmtId="0" fontId="0" fillId="0" borderId="0" xfId="0" applyFont="1"/>
    <xf numFmtId="2" fontId="4" fillId="7" borderId="1" xfId="0" applyNumberFormat="1" applyFont="1" applyFill="1" applyBorder="1" applyAlignment="1">
      <alignment horizontal="center"/>
    </xf>
    <xf numFmtId="2" fontId="4" fillId="4" borderId="1" xfId="0" applyNumberFormat="1" applyFont="1" applyFill="1" applyBorder="1" applyAlignment="1">
      <alignment horizontal="center"/>
    </xf>
    <xf numFmtId="2" fontId="7" fillId="0" borderId="1" xfId="1" applyNumberFormat="1" applyFont="1" applyBorder="1" applyAlignment="1">
      <alignment horizontal="center"/>
    </xf>
    <xf numFmtId="2" fontId="4" fillId="7" borderId="1" xfId="1" applyNumberFormat="1" applyFont="1" applyFill="1" applyBorder="1" applyAlignment="1">
      <alignment horizontal="center"/>
    </xf>
    <xf numFmtId="2" fontId="4" fillId="4" borderId="1" xfId="1" applyNumberFormat="1" applyFont="1" applyFill="1" applyBorder="1" applyAlignment="1">
      <alignment horizontal="center"/>
    </xf>
    <xf numFmtId="1" fontId="4" fillId="13" borderId="1" xfId="1" applyNumberFormat="1" applyFont="1" applyFill="1" applyBorder="1" applyAlignment="1">
      <alignment horizontal="center" vertical="center" wrapText="1"/>
    </xf>
  </cellXfs>
  <cellStyles count="4">
    <cellStyle name="Excel Built-in Normal" xfId="3"/>
    <cellStyle name="Normál" xfId="0" builtinId="0"/>
    <cellStyle name="Normal 2" xfId="2"/>
    <cellStyle name="Százalék"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5"/>
  <sheetViews>
    <sheetView tabSelected="1" workbookViewId="0">
      <selection activeCell="C13" sqref="C13"/>
    </sheetView>
  </sheetViews>
  <sheetFormatPr defaultRowHeight="15" x14ac:dyDescent="0.25"/>
  <cols>
    <col min="2" max="2" width="42.5703125" style="94" customWidth="1"/>
  </cols>
  <sheetData>
    <row r="1" spans="1:37" ht="33.75" x14ac:dyDescent="0.25">
      <c r="A1" s="17" t="s">
        <v>139</v>
      </c>
      <c r="B1" s="18"/>
      <c r="C1" s="19" t="s">
        <v>140</v>
      </c>
      <c r="D1" s="19" t="s">
        <v>141</v>
      </c>
      <c r="E1" s="19" t="s">
        <v>142</v>
      </c>
      <c r="F1" s="19" t="s">
        <v>143</v>
      </c>
      <c r="G1" s="19" t="s">
        <v>144</v>
      </c>
      <c r="H1" s="19" t="s">
        <v>145</v>
      </c>
      <c r="I1" s="19" t="s">
        <v>146</v>
      </c>
      <c r="J1" s="19" t="s">
        <v>147</v>
      </c>
      <c r="K1" s="19" t="s">
        <v>148</v>
      </c>
      <c r="L1" s="19" t="s">
        <v>149</v>
      </c>
      <c r="M1" s="19" t="s">
        <v>150</v>
      </c>
      <c r="N1" s="19" t="s">
        <v>151</v>
      </c>
      <c r="O1" s="19" t="s">
        <v>152</v>
      </c>
      <c r="P1" s="19" t="s">
        <v>153</v>
      </c>
      <c r="Q1" s="19" t="s">
        <v>154</v>
      </c>
      <c r="R1" s="19" t="s">
        <v>155</v>
      </c>
      <c r="S1" s="19" t="s">
        <v>156</v>
      </c>
      <c r="T1" s="19" t="s">
        <v>157</v>
      </c>
      <c r="U1" s="19" t="s">
        <v>158</v>
      </c>
      <c r="V1" s="19" t="s">
        <v>159</v>
      </c>
      <c r="W1" s="19" t="s">
        <v>160</v>
      </c>
      <c r="X1" s="19" t="s">
        <v>161</v>
      </c>
      <c r="Y1" s="19" t="s">
        <v>162</v>
      </c>
      <c r="Z1" s="19" t="s">
        <v>163</v>
      </c>
      <c r="AA1" s="19" t="s">
        <v>164</v>
      </c>
      <c r="AB1" s="19" t="s">
        <v>165</v>
      </c>
      <c r="AC1" s="19" t="s">
        <v>166</v>
      </c>
      <c r="AD1" s="19" t="s">
        <v>167</v>
      </c>
      <c r="AE1" s="19" t="s">
        <v>168</v>
      </c>
      <c r="AF1" s="19" t="s">
        <v>169</v>
      </c>
      <c r="AG1" s="19" t="s">
        <v>170</v>
      </c>
      <c r="AH1" s="19" t="s">
        <v>171</v>
      </c>
      <c r="AI1" s="19" t="s">
        <v>172</v>
      </c>
      <c r="AJ1" s="19" t="s">
        <v>173</v>
      </c>
      <c r="AK1" s="19" t="s">
        <v>174</v>
      </c>
    </row>
    <row r="2" spans="1:37" s="56" customFormat="1" x14ac:dyDescent="0.25">
      <c r="A2" s="17"/>
      <c r="B2" s="91" t="s">
        <v>2222</v>
      </c>
      <c r="C2" s="100">
        <f t="shared" ref="C2:AK2" si="0">AVERAGE(C3,C16,C25,C40,C53)*100</f>
        <v>63.901925321187527</v>
      </c>
      <c r="D2" s="100">
        <f t="shared" si="0"/>
        <v>50.750438772443985</v>
      </c>
      <c r="E2" s="100">
        <f t="shared" si="0"/>
        <v>60.772754325912572</v>
      </c>
      <c r="F2" s="100">
        <f t="shared" si="0"/>
        <v>74.240060480159002</v>
      </c>
      <c r="G2" s="100">
        <f t="shared" si="0"/>
        <v>71.312773445140536</v>
      </c>
      <c r="H2" s="100">
        <f t="shared" si="0"/>
        <v>61.736176925337375</v>
      </c>
      <c r="I2" s="100">
        <f t="shared" si="0"/>
        <v>66.063070341582204</v>
      </c>
      <c r="J2" s="100">
        <f t="shared" si="0"/>
        <v>49.340651557384206</v>
      </c>
      <c r="K2" s="100">
        <f t="shared" si="0"/>
        <v>74.102908342175752</v>
      </c>
      <c r="L2" s="100">
        <f t="shared" si="0"/>
        <v>78.104394393859494</v>
      </c>
      <c r="M2" s="100">
        <f t="shared" si="0"/>
        <v>58.55401765760989</v>
      </c>
      <c r="N2" s="100">
        <f t="shared" si="0"/>
        <v>76.847583317973161</v>
      </c>
      <c r="O2" s="100">
        <f t="shared" si="0"/>
        <v>67.081810281695468</v>
      </c>
      <c r="P2" s="100">
        <f t="shared" si="0"/>
        <v>53.714825142860136</v>
      </c>
      <c r="Q2" s="100">
        <f t="shared" si="0"/>
        <v>50.576932681365584</v>
      </c>
      <c r="R2" s="100">
        <f t="shared" si="0"/>
        <v>75.787438470875884</v>
      </c>
      <c r="S2" s="100">
        <f t="shared" si="0"/>
        <v>60.180442485414467</v>
      </c>
      <c r="T2" s="100">
        <f t="shared" si="0"/>
        <v>41.704315042700173</v>
      </c>
      <c r="U2" s="100">
        <f t="shared" si="0"/>
        <v>72.387369944530832</v>
      </c>
      <c r="V2" s="100">
        <f t="shared" si="0"/>
        <v>79.868838428922061</v>
      </c>
      <c r="W2" s="100">
        <f t="shared" si="0"/>
        <v>66.522497753097383</v>
      </c>
      <c r="X2" s="100">
        <f t="shared" si="0"/>
        <v>65.944501528390091</v>
      </c>
      <c r="Y2" s="100">
        <f t="shared" si="0"/>
        <v>62.815540951437008</v>
      </c>
      <c r="Z2" s="100">
        <f t="shared" si="0"/>
        <v>59.646949278263875</v>
      </c>
      <c r="AA2" s="100">
        <f t="shared" si="0"/>
        <v>62.186532783883543</v>
      </c>
      <c r="AB2" s="100">
        <f t="shared" si="0"/>
        <v>60.991731456361556</v>
      </c>
      <c r="AC2" s="100">
        <f t="shared" si="0"/>
        <v>71.863183608445894</v>
      </c>
      <c r="AD2" s="100">
        <f t="shared" si="0"/>
        <v>70.89455088640635</v>
      </c>
      <c r="AE2" s="100">
        <f t="shared" si="0"/>
        <v>79.270803808645724</v>
      </c>
      <c r="AF2" s="100">
        <f t="shared" si="0"/>
        <v>74.917585060056595</v>
      </c>
      <c r="AG2" s="100">
        <f t="shared" si="0"/>
        <v>65.704511192303784</v>
      </c>
      <c r="AH2" s="100">
        <f t="shared" si="0"/>
        <v>54.388634233960275</v>
      </c>
      <c r="AI2" s="100">
        <f t="shared" si="0"/>
        <v>68.087921431657847</v>
      </c>
      <c r="AJ2" s="100">
        <f t="shared" si="0"/>
        <v>55.329436922727261</v>
      </c>
      <c r="AK2" s="100">
        <f t="shared" si="0"/>
        <v>65.536058646254943</v>
      </c>
    </row>
    <row r="3" spans="1:37" x14ac:dyDescent="0.25">
      <c r="A3" s="6" t="s">
        <v>4</v>
      </c>
      <c r="B3" s="92" t="s">
        <v>5</v>
      </c>
      <c r="C3" s="95">
        <f>AVERAGE(C5:C7,C9:C11,C13:C15)</f>
        <v>0.99043524911022396</v>
      </c>
      <c r="D3" s="95">
        <f t="shared" ref="D3:AK3" si="1">AVERAGE(D5:D7,D9:D11,D13:D15)</f>
        <v>0.46506431150355509</v>
      </c>
      <c r="E3" s="95">
        <f t="shared" si="1"/>
        <v>0.9441932718511844</v>
      </c>
      <c r="F3" s="95">
        <f t="shared" si="1"/>
        <v>0.78422524623017231</v>
      </c>
      <c r="G3" s="95">
        <f t="shared" si="1"/>
        <v>0.94355769297265824</v>
      </c>
      <c r="H3" s="95">
        <f t="shared" si="1"/>
        <v>0.89146986321602073</v>
      </c>
      <c r="I3" s="95">
        <f t="shared" si="1"/>
        <v>0.49482018374577702</v>
      </c>
      <c r="J3" s="95">
        <f t="shared" si="1"/>
        <v>0.78092146675809926</v>
      </c>
      <c r="K3" s="95">
        <f t="shared" si="1"/>
        <v>0.89681208377545452</v>
      </c>
      <c r="L3" s="95">
        <f t="shared" si="1"/>
        <v>1.0040521114067231</v>
      </c>
      <c r="M3" s="95">
        <f t="shared" si="1"/>
        <v>0.774923105102717</v>
      </c>
      <c r="N3" s="95">
        <f t="shared" si="1"/>
        <v>0.82938481561617206</v>
      </c>
      <c r="O3" s="95">
        <f t="shared" si="1"/>
        <v>0.82014512802074346</v>
      </c>
      <c r="P3" s="95">
        <f t="shared" si="1"/>
        <v>0.3407318409471497</v>
      </c>
      <c r="Q3" s="95">
        <f t="shared" si="1"/>
        <v>0.77606885629050149</v>
      </c>
      <c r="R3" s="95">
        <f t="shared" si="1"/>
        <v>0.77788416459840848</v>
      </c>
      <c r="S3" s="95">
        <f t="shared" si="1"/>
        <v>0.72531214310311498</v>
      </c>
      <c r="T3" s="95">
        <f t="shared" si="1"/>
        <v>0.69910464102389791</v>
      </c>
      <c r="U3" s="95">
        <f t="shared" si="1"/>
        <v>0.8165907194487636</v>
      </c>
      <c r="V3" s="95">
        <f t="shared" si="1"/>
        <v>0.759731940278495</v>
      </c>
      <c r="W3" s="95">
        <f t="shared" si="1"/>
        <v>0.26779155432153573</v>
      </c>
      <c r="X3" s="95">
        <f t="shared" si="1"/>
        <v>0.47514409713513572</v>
      </c>
      <c r="Y3" s="95">
        <f t="shared" si="1"/>
        <v>0.71158684041554165</v>
      </c>
      <c r="Z3" s="95">
        <f t="shared" si="1"/>
        <v>0.36845857502430479</v>
      </c>
      <c r="AA3" s="95">
        <f t="shared" si="1"/>
        <v>0.75410065049361208</v>
      </c>
      <c r="AB3" s="95">
        <f t="shared" si="1"/>
        <v>0.68583892686704173</v>
      </c>
      <c r="AC3" s="95">
        <f t="shared" si="1"/>
        <v>0.85982584708896104</v>
      </c>
      <c r="AD3" s="95">
        <f t="shared" si="1"/>
        <v>0.55673319403783128</v>
      </c>
      <c r="AE3" s="95">
        <f t="shared" si="1"/>
        <v>0.88538576482023379</v>
      </c>
      <c r="AF3" s="95">
        <f t="shared" si="1"/>
        <v>0.83476814189171922</v>
      </c>
      <c r="AG3" s="95">
        <f t="shared" si="1"/>
        <v>0.9159223581085979</v>
      </c>
      <c r="AH3" s="95">
        <f t="shared" si="1"/>
        <v>0.72498726725356866</v>
      </c>
      <c r="AI3" s="95">
        <f t="shared" si="1"/>
        <v>0.90439607158289215</v>
      </c>
      <c r="AJ3" s="95">
        <f t="shared" si="1"/>
        <v>0.74980517946969583</v>
      </c>
      <c r="AK3" s="95">
        <f t="shared" si="1"/>
        <v>0.68513626564608121</v>
      </c>
    </row>
    <row r="4" spans="1:37" x14ac:dyDescent="0.25">
      <c r="A4" s="6" t="s">
        <v>6</v>
      </c>
      <c r="B4" s="93" t="s">
        <v>7</v>
      </c>
      <c r="C4" s="96">
        <f>AVERAGE(C5:C7)</f>
        <v>0.97953984650644355</v>
      </c>
      <c r="D4" s="96">
        <f t="shared" ref="D4:G4" si="2">AVERAGE(D5:D7)</f>
        <v>0.47302390874445632</v>
      </c>
      <c r="E4" s="96">
        <f t="shared" si="2"/>
        <v>0.96024768277581618</v>
      </c>
      <c r="F4" s="96">
        <f t="shared" si="2"/>
        <v>0.8781047100182412</v>
      </c>
      <c r="G4" s="96">
        <f t="shared" si="2"/>
        <v>0.92942104934789216</v>
      </c>
      <c r="H4" s="96">
        <f t="shared" ref="H4" si="3">AVERAGE(H5:H7)</f>
        <v>0.99003936399505654</v>
      </c>
      <c r="I4" s="96">
        <f t="shared" ref="I4" si="4">AVERAGE(I5:I7)</f>
        <v>0.46137990250906585</v>
      </c>
      <c r="J4" s="96">
        <f t="shared" ref="J4" si="5">AVERAGE(J5:J7)</f>
        <v>0.745141941178186</v>
      </c>
      <c r="K4" s="96">
        <f t="shared" ref="K4" si="6">AVERAGE(K5:K7)</f>
        <v>0.9232222290121519</v>
      </c>
      <c r="L4" s="96">
        <f t="shared" ref="L4" si="7">AVERAGE(L5:L7)</f>
        <v>1</v>
      </c>
      <c r="M4" s="96">
        <f t="shared" ref="M4" si="8">AVERAGE(M5:M7)</f>
        <v>0.86360991718624847</v>
      </c>
      <c r="N4" s="96">
        <f t="shared" ref="N4" si="9">AVERAGE(N5:N7)</f>
        <v>0.93031862880092475</v>
      </c>
      <c r="O4" s="96">
        <f t="shared" ref="O4" si="10">AVERAGE(O5:O7)</f>
        <v>0.97868506257527221</v>
      </c>
      <c r="P4" s="96">
        <f t="shared" ref="P4" si="11">AVERAGE(P5:P7)</f>
        <v>0</v>
      </c>
      <c r="Q4" s="96">
        <f t="shared" ref="Q4" si="12">AVERAGE(Q5:Q7)</f>
        <v>0.88679378261851427</v>
      </c>
      <c r="R4" s="96">
        <f t="shared" ref="R4" si="13">AVERAGE(R5:R7)</f>
        <v>0.76867667991443123</v>
      </c>
      <c r="S4" s="96">
        <f t="shared" ref="S4" si="14">AVERAGE(S5:S7)</f>
        <v>0.56603733473672724</v>
      </c>
      <c r="T4" s="96">
        <f t="shared" ref="T4" si="15">AVERAGE(T5:T7)</f>
        <v>0.87991370931834822</v>
      </c>
      <c r="U4" s="96">
        <f t="shared" ref="U4" si="16">AVERAGE(U5:U7)</f>
        <v>0.89657658705412002</v>
      </c>
      <c r="V4" s="96">
        <f t="shared" ref="V4" si="17">AVERAGE(V5:V7)</f>
        <v>0.96704289690396916</v>
      </c>
      <c r="W4" s="96">
        <f t="shared" ref="W4" si="18">AVERAGE(W5:W7)</f>
        <v>0.48910836893351783</v>
      </c>
      <c r="X4" s="96">
        <f t="shared" ref="X4" si="19">AVERAGE(X5:X7)</f>
        <v>0.16810064690069867</v>
      </c>
      <c r="Y4" s="96">
        <f t="shared" ref="Y4" si="20">AVERAGE(Y5:Y7)</f>
        <v>0.98242860131017995</v>
      </c>
      <c r="Z4" s="96">
        <f t="shared" ref="Z4" si="21">AVERAGE(Z5:Z7)</f>
        <v>6.3852803421840298E-2</v>
      </c>
      <c r="AA4" s="96">
        <f t="shared" ref="AA4" si="22">AVERAGE(AA5:AA7)</f>
        <v>0.80960108292789901</v>
      </c>
      <c r="AB4" s="96">
        <f t="shared" ref="AB4" si="23">AVERAGE(AB5:AB7)</f>
        <v>0.73400272375949893</v>
      </c>
      <c r="AC4" s="96">
        <f t="shared" ref="AC4" si="24">AVERAGE(AC5:AC7)</f>
        <v>1</v>
      </c>
      <c r="AD4" s="96">
        <f t="shared" ref="AD4" si="25">AVERAGE(AD5:AD7)</f>
        <v>0.68177763665519764</v>
      </c>
      <c r="AE4" s="96">
        <f t="shared" ref="AE4" si="26">AVERAGE(AE5:AE7)</f>
        <v>0.96445797670897493</v>
      </c>
      <c r="AF4" s="96">
        <f t="shared" ref="AF4" si="27">AVERAGE(AF5:AF7)</f>
        <v>0.84468317553936034</v>
      </c>
      <c r="AG4" s="96">
        <f t="shared" ref="AG4" si="28">AVERAGE(AG5:AG7)</f>
        <v>0.87293161963157972</v>
      </c>
      <c r="AH4" s="96">
        <f t="shared" ref="AH4" si="29">AVERAGE(AH5:AH7)</f>
        <v>0.89761527416857156</v>
      </c>
      <c r="AI4" s="96">
        <f t="shared" ref="AI4" si="30">AVERAGE(AI5:AI7)</f>
        <v>0.95705356434101996</v>
      </c>
      <c r="AJ4" s="96">
        <f t="shared" ref="AJ4" si="31">AVERAGE(AJ5:AJ7)</f>
        <v>0.60626485595819757</v>
      </c>
      <c r="AK4" s="96">
        <f t="shared" ref="AK4" si="32">AVERAGE(AK5:AK7)</f>
        <v>0.93280216452525633</v>
      </c>
    </row>
    <row r="5" spans="1:37" ht="23.25" x14ac:dyDescent="0.25">
      <c r="A5" s="6" t="s">
        <v>8</v>
      </c>
      <c r="B5" s="13" t="s">
        <v>9</v>
      </c>
      <c r="C5" s="97">
        <v>0.96970121187390534</v>
      </c>
      <c r="D5" s="97">
        <v>0.29997489517129883</v>
      </c>
      <c r="E5" s="97">
        <v>0.94113206250010928</v>
      </c>
      <c r="F5" s="97">
        <v>0.82397930930608843</v>
      </c>
      <c r="G5" s="97">
        <v>0.89548188518508542</v>
      </c>
      <c r="H5" s="97">
        <v>0.98524961212974393</v>
      </c>
      <c r="I5" s="97">
        <v>0.22221538177427569</v>
      </c>
      <c r="J5" s="97">
        <v>0.62258883693605738</v>
      </c>
      <c r="K5" s="97">
        <v>0.88913044727780399</v>
      </c>
      <c r="L5" s="97">
        <v>1</v>
      </c>
      <c r="M5" s="97">
        <v>0.80782857196012059</v>
      </c>
      <c r="N5" s="97">
        <v>0.89681108194220316</v>
      </c>
      <c r="O5" s="97">
        <v>0.96843538963888109</v>
      </c>
      <c r="P5" s="97">
        <v>0</v>
      </c>
      <c r="Q5" s="97">
        <v>0.83235652674460736</v>
      </c>
      <c r="R5" s="97">
        <v>0.66122154577071268</v>
      </c>
      <c r="S5" s="97">
        <v>0.44801668263225292</v>
      </c>
      <c r="T5" s="97">
        <v>0.82440765879462974</v>
      </c>
      <c r="U5" s="97">
        <v>0.84877241930338343</v>
      </c>
      <c r="V5" s="97">
        <v>0.95270301540743041</v>
      </c>
      <c r="W5" s="97">
        <v>0.25763967534021393</v>
      </c>
      <c r="X5" s="97">
        <v>0.16637779305106082</v>
      </c>
      <c r="Y5" s="97">
        <v>0.97397907664037509</v>
      </c>
      <c r="Z5" s="97">
        <v>6.3852803421840298E-2</v>
      </c>
      <c r="AA5" s="97">
        <v>0.71804432211995561</v>
      </c>
      <c r="AB5" s="97">
        <v>0.60609312547594563</v>
      </c>
      <c r="AC5" s="97">
        <v>1</v>
      </c>
      <c r="AD5" s="97">
        <v>0.54237396516036152</v>
      </c>
      <c r="AE5" s="97">
        <v>0.94736695237371327</v>
      </c>
      <c r="AF5" s="97">
        <v>0.77145378275242305</v>
      </c>
      <c r="AG5" s="97">
        <v>0.81419832126204117</v>
      </c>
      <c r="AH5" s="97">
        <v>0.85174342716117946</v>
      </c>
      <c r="AI5" s="97">
        <v>0.93640199448101935</v>
      </c>
      <c r="AJ5" s="97">
        <v>0.53473102149457985</v>
      </c>
      <c r="AK5" s="97">
        <v>0.90048887071044537</v>
      </c>
    </row>
    <row r="6" spans="1:37" ht="23.25" x14ac:dyDescent="0.25">
      <c r="A6" s="6" t="s">
        <v>10</v>
      </c>
      <c r="B6" s="13" t="s">
        <v>11</v>
      </c>
      <c r="C6" s="97">
        <v>0.99921711577152017</v>
      </c>
      <c r="D6" s="97">
        <v>0.81912193589077131</v>
      </c>
      <c r="E6" s="97">
        <v>0.99847892332722998</v>
      </c>
      <c r="F6" s="97">
        <v>0.98635551144254674</v>
      </c>
      <c r="G6" s="97">
        <v>0.99729937767350585</v>
      </c>
      <c r="H6" s="97">
        <v>0.99961886772568176</v>
      </c>
      <c r="I6" s="97">
        <v>0.93970894397864613</v>
      </c>
      <c r="J6" s="97">
        <v>0.99024814966244346</v>
      </c>
      <c r="K6" s="97">
        <v>0.99140579248084792</v>
      </c>
      <c r="L6" s="97">
        <v>1</v>
      </c>
      <c r="M6" s="97">
        <v>0.97517260763850377</v>
      </c>
      <c r="N6" s="97">
        <v>0.99733372251836772</v>
      </c>
      <c r="O6" s="97">
        <v>0.99918440844805434</v>
      </c>
      <c r="P6" s="97">
        <v>0</v>
      </c>
      <c r="Q6" s="97">
        <v>0.99566829436632809</v>
      </c>
      <c r="R6" s="97">
        <v>0.98358694820186876</v>
      </c>
      <c r="S6" s="97">
        <v>0.96527370668918344</v>
      </c>
      <c r="T6" s="97">
        <v>0.99092581036578498</v>
      </c>
      <c r="U6" s="97">
        <v>0.99218492255559332</v>
      </c>
      <c r="V6" s="97">
        <v>0.99572265989704678</v>
      </c>
      <c r="W6" s="97">
        <v>0.95204575612012565</v>
      </c>
      <c r="X6" s="97">
        <v>0.17154635459997436</v>
      </c>
      <c r="Y6" s="97">
        <v>0.9993276506497899</v>
      </c>
      <c r="Z6" s="97">
        <v>6.3852803421840298E-2</v>
      </c>
      <c r="AA6" s="97">
        <v>0.99271460454378602</v>
      </c>
      <c r="AB6" s="97">
        <v>0.98982192032660565</v>
      </c>
      <c r="AC6" s="97">
        <v>1</v>
      </c>
      <c r="AD6" s="97">
        <v>0.96058497964486977</v>
      </c>
      <c r="AE6" s="97">
        <v>0.99864002537949814</v>
      </c>
      <c r="AF6" s="97">
        <v>0.99114196111323505</v>
      </c>
      <c r="AG6" s="97">
        <v>0.99039821637065695</v>
      </c>
      <c r="AH6" s="97">
        <v>0.98935896818335589</v>
      </c>
      <c r="AI6" s="97">
        <v>0.99835670406102128</v>
      </c>
      <c r="AJ6" s="97">
        <v>0.98196701413814313</v>
      </c>
      <c r="AK6" s="97">
        <v>0.99742875215487847</v>
      </c>
    </row>
    <row r="7" spans="1:37" ht="34.5" x14ac:dyDescent="0.25">
      <c r="A7" s="6" t="s">
        <v>12</v>
      </c>
      <c r="B7" s="13" t="s">
        <v>13</v>
      </c>
      <c r="C7" s="97">
        <v>0.96970121187390534</v>
      </c>
      <c r="D7" s="97">
        <v>0.29997489517129883</v>
      </c>
      <c r="E7" s="97">
        <v>0.94113206250010928</v>
      </c>
      <c r="F7" s="97">
        <v>0.82397930930608843</v>
      </c>
      <c r="G7" s="97">
        <v>0.89548188518508542</v>
      </c>
      <c r="H7" s="97">
        <v>0.98524961212974393</v>
      </c>
      <c r="I7" s="97">
        <v>0.22221538177427569</v>
      </c>
      <c r="J7" s="97">
        <v>0.62258883693605738</v>
      </c>
      <c r="K7" s="97">
        <v>0.88913044727780399</v>
      </c>
      <c r="L7" s="97">
        <v>1</v>
      </c>
      <c r="M7" s="97">
        <v>0.80782857196012059</v>
      </c>
      <c r="N7" s="97">
        <v>0.89681108194220316</v>
      </c>
      <c r="O7" s="97">
        <v>0.96843538963888109</v>
      </c>
      <c r="P7" s="97">
        <v>0</v>
      </c>
      <c r="Q7" s="97">
        <v>0.83235652674460736</v>
      </c>
      <c r="R7" s="97">
        <v>0.66122154577071268</v>
      </c>
      <c r="S7" s="97">
        <v>0.28482161488874513</v>
      </c>
      <c r="T7" s="97">
        <v>0.82440765879462974</v>
      </c>
      <c r="U7" s="97">
        <v>0.84877241930338343</v>
      </c>
      <c r="V7" s="97">
        <v>0.95270301540743041</v>
      </c>
      <c r="W7" s="97">
        <v>0.25763967534021393</v>
      </c>
      <c r="X7" s="97">
        <v>0.16637779305106082</v>
      </c>
      <c r="Y7" s="97">
        <v>0.97397907664037509</v>
      </c>
      <c r="Z7" s="97">
        <v>6.3852803421840298E-2</v>
      </c>
      <c r="AA7" s="97">
        <v>0.71804432211995561</v>
      </c>
      <c r="AB7" s="97">
        <v>0.60609312547594563</v>
      </c>
      <c r="AC7" s="97">
        <v>1</v>
      </c>
      <c r="AD7" s="97">
        <v>0.54237396516036152</v>
      </c>
      <c r="AE7" s="97">
        <v>0.94736695237371327</v>
      </c>
      <c r="AF7" s="97">
        <v>0.77145378275242305</v>
      </c>
      <c r="AG7" s="97">
        <v>0.81419832126204117</v>
      </c>
      <c r="AH7" s="97">
        <v>0.85174342716117946</v>
      </c>
      <c r="AI7" s="97">
        <v>0.93640199448101935</v>
      </c>
      <c r="AJ7" s="97">
        <v>0.30209653224186972</v>
      </c>
      <c r="AK7" s="97">
        <v>0.90048887071044537</v>
      </c>
    </row>
    <row r="8" spans="1:37" x14ac:dyDescent="0.25">
      <c r="A8" s="6" t="s">
        <v>14</v>
      </c>
      <c r="B8" s="93" t="s">
        <v>15</v>
      </c>
      <c r="C8" s="96">
        <f>AVERAGE(C9:C11)</f>
        <v>0.99695193586143571</v>
      </c>
      <c r="D8" s="96">
        <f t="shared" ref="D8:AK8" si="33">AVERAGE(D9:D11)</f>
        <v>0.40775900924562664</v>
      </c>
      <c r="E8" s="96">
        <f t="shared" si="33"/>
        <v>0.93671189277317934</v>
      </c>
      <c r="F8" s="96">
        <f t="shared" si="33"/>
        <v>0.67214773650308135</v>
      </c>
      <c r="G8" s="96">
        <f t="shared" si="33"/>
        <v>0.93119328201312357</v>
      </c>
      <c r="H8" s="96">
        <f t="shared" si="33"/>
        <v>0.68437022565300543</v>
      </c>
      <c r="I8" s="96">
        <f t="shared" si="33"/>
        <v>0.47143397594516639</v>
      </c>
      <c r="J8" s="96">
        <f t="shared" si="33"/>
        <v>0.71858483823663921</v>
      </c>
      <c r="K8" s="96">
        <f t="shared" si="33"/>
        <v>0.92190715598823536</v>
      </c>
      <c r="L8" s="96">
        <f t="shared" si="33"/>
        <v>1.0072364693434708</v>
      </c>
      <c r="M8" s="96">
        <f t="shared" si="33"/>
        <v>0.90508999768336029</v>
      </c>
      <c r="N8" s="96">
        <f t="shared" si="33"/>
        <v>0.75942260428377029</v>
      </c>
      <c r="O8" s="96">
        <f t="shared" si="33"/>
        <v>0.89795461748875993</v>
      </c>
      <c r="P8" s="96">
        <f t="shared" si="33"/>
        <v>0.54018851225226505</v>
      </c>
      <c r="Q8" s="96">
        <f t="shared" si="33"/>
        <v>0.60424103277480334</v>
      </c>
      <c r="R8" s="96">
        <f t="shared" si="33"/>
        <v>0.67454153462869548</v>
      </c>
      <c r="S8" s="96">
        <f t="shared" si="33"/>
        <v>0.81987283996767368</v>
      </c>
      <c r="T8" s="96">
        <f t="shared" si="33"/>
        <v>0.70463282776934555</v>
      </c>
      <c r="U8" s="96">
        <f t="shared" si="33"/>
        <v>0.88493678564100564</v>
      </c>
      <c r="V8" s="96">
        <f t="shared" si="33"/>
        <v>0.48047803234456316</v>
      </c>
      <c r="W8" s="96">
        <f t="shared" si="33"/>
        <v>0.20619862469242048</v>
      </c>
      <c r="X8" s="96">
        <f t="shared" si="33"/>
        <v>0.68731880793839772</v>
      </c>
      <c r="Y8" s="96">
        <f t="shared" si="33"/>
        <v>0.81103146129113313</v>
      </c>
      <c r="Z8" s="96">
        <f t="shared" si="33"/>
        <v>0.52612645937031599</v>
      </c>
      <c r="AA8" s="96">
        <f t="shared" si="33"/>
        <v>0.74350301666382135</v>
      </c>
      <c r="AB8" s="96">
        <f t="shared" si="33"/>
        <v>0.44997843851541663</v>
      </c>
      <c r="AC8" s="96">
        <f t="shared" si="33"/>
        <v>0.80964992346714204</v>
      </c>
      <c r="AD8" s="96">
        <f t="shared" si="33"/>
        <v>0.72129132802469142</v>
      </c>
      <c r="AE8" s="96">
        <f t="shared" si="33"/>
        <v>0.81844420195546219</v>
      </c>
      <c r="AF8" s="96">
        <f t="shared" si="33"/>
        <v>0.77421167876610764</v>
      </c>
      <c r="AG8" s="96">
        <f t="shared" si="33"/>
        <v>0.93282140644347111</v>
      </c>
      <c r="AH8" s="96">
        <f t="shared" si="33"/>
        <v>0.82462831516136259</v>
      </c>
      <c r="AI8" s="96">
        <f t="shared" si="33"/>
        <v>0.85850795031095906</v>
      </c>
      <c r="AJ8" s="96">
        <f t="shared" si="33"/>
        <v>0.83279814683094122</v>
      </c>
      <c r="AK8" s="96">
        <f t="shared" si="33"/>
        <v>0.50001525322065765</v>
      </c>
    </row>
    <row r="9" spans="1:37" ht="23.25" x14ac:dyDescent="0.25">
      <c r="A9" s="6" t="s">
        <v>16</v>
      </c>
      <c r="B9" s="13" t="s">
        <v>17</v>
      </c>
      <c r="C9" s="97">
        <v>0.99085580758430714</v>
      </c>
      <c r="D9" s="97">
        <v>0.4570065359108072</v>
      </c>
      <c r="E9" s="97">
        <v>0.88648342927675083</v>
      </c>
      <c r="F9" s="97">
        <v>0.90515508633096753</v>
      </c>
      <c r="G9" s="97">
        <v>0.94720657081148263</v>
      </c>
      <c r="H9" s="97">
        <v>1</v>
      </c>
      <c r="I9" s="97">
        <v>0.55125082276483672</v>
      </c>
      <c r="J9" s="97">
        <v>0.7867150410698911</v>
      </c>
      <c r="K9" s="97">
        <v>0.9434712173741604</v>
      </c>
      <c r="L9" s="97">
        <v>1.0086748721844279</v>
      </c>
      <c r="M9" s="97">
        <v>0.89565665256821503</v>
      </c>
      <c r="N9" s="97">
        <v>0.94798828666040635</v>
      </c>
      <c r="O9" s="97">
        <v>0.99011136301826386</v>
      </c>
      <c r="P9" s="97">
        <v>0.4205634095753279</v>
      </c>
      <c r="Q9" s="97">
        <v>0.71289572742513241</v>
      </c>
      <c r="R9" s="97">
        <v>0.80943537996719161</v>
      </c>
      <c r="S9" s="97">
        <v>0.68404715607145916</v>
      </c>
      <c r="T9" s="97">
        <v>0.98802129846257858</v>
      </c>
      <c r="U9" s="97">
        <v>0.91973619851410504</v>
      </c>
      <c r="V9" s="97">
        <v>0.71660793493419783</v>
      </c>
      <c r="W9" s="97">
        <v>0</v>
      </c>
      <c r="X9" s="97">
        <v>0.51841209679226141</v>
      </c>
      <c r="Y9" s="97">
        <v>0.99337166888895956</v>
      </c>
      <c r="Z9" s="97">
        <v>0.45811597518743774</v>
      </c>
      <c r="AA9" s="97">
        <v>0.67703213996648159</v>
      </c>
      <c r="AB9" s="97">
        <v>0.77701372407630698</v>
      </c>
      <c r="AC9" s="97">
        <v>0.60030209819789937</v>
      </c>
      <c r="AD9" s="97">
        <v>0.73953975550688511</v>
      </c>
      <c r="AE9" s="97">
        <v>0.97772077356335796</v>
      </c>
      <c r="AF9" s="97">
        <v>0.80705889703555345</v>
      </c>
      <c r="AG9" s="97">
        <v>0.89940277514662081</v>
      </c>
      <c r="AH9" s="97">
        <v>0.92148348229077648</v>
      </c>
      <c r="AI9" s="97">
        <v>0.81949193442988344</v>
      </c>
      <c r="AJ9" s="97">
        <v>0.73504485272896325</v>
      </c>
      <c r="AK9" s="97">
        <v>0.3551063171096327</v>
      </c>
    </row>
    <row r="10" spans="1:37" ht="23.25" x14ac:dyDescent="0.25">
      <c r="A10" s="6" t="s">
        <v>18</v>
      </c>
      <c r="B10" s="13" t="s">
        <v>19</v>
      </c>
      <c r="C10" s="97">
        <v>1</v>
      </c>
      <c r="D10" s="97">
        <v>0.4745816846501355</v>
      </c>
      <c r="E10" s="97">
        <v>0.96748516881300495</v>
      </c>
      <c r="F10" s="97">
        <v>0.9733018972132178</v>
      </c>
      <c r="G10" s="97">
        <v>0.98640207698508664</v>
      </c>
      <c r="H10" s="97">
        <v>0.33784771449958662</v>
      </c>
      <c r="I10" s="97">
        <v>0.86305110507066241</v>
      </c>
      <c r="J10" s="97">
        <v>0.93640460561279104</v>
      </c>
      <c r="K10" s="97">
        <v>0.92430028359554328</v>
      </c>
      <c r="L10" s="97">
        <v>1.0055511226895282</v>
      </c>
      <c r="M10" s="97">
        <v>0.97034287706493016</v>
      </c>
      <c r="N10" s="97">
        <v>0.98034376271395829</v>
      </c>
      <c r="O10" s="97">
        <v>0.77422962688248687</v>
      </c>
      <c r="P10" s="97">
        <v>0.43950592438183089</v>
      </c>
      <c r="Q10" s="97">
        <v>0.36976277616180098</v>
      </c>
      <c r="R10" s="97">
        <v>0.61762290833138578</v>
      </c>
      <c r="S10" s="97">
        <v>0.90442077039526825</v>
      </c>
      <c r="T10" s="97">
        <v>0.83311592192528006</v>
      </c>
      <c r="U10" s="97">
        <v>0.97784430976375203</v>
      </c>
      <c r="V10" s="97">
        <v>0.10868138341711231</v>
      </c>
      <c r="W10" s="97">
        <v>3.4722284359058664E-2</v>
      </c>
      <c r="X10" s="97">
        <v>0.85282094984465107</v>
      </c>
      <c r="Y10" s="97">
        <v>0.77671767238051104</v>
      </c>
      <c r="Z10" s="97">
        <v>0.83403706998101257</v>
      </c>
      <c r="AA10" s="97">
        <v>0.6852723895162427</v>
      </c>
      <c r="AB10" s="97">
        <v>0</v>
      </c>
      <c r="AC10" s="97">
        <v>0.87833190987816734</v>
      </c>
      <c r="AD10" s="97">
        <v>0.92170822261230545</v>
      </c>
      <c r="AE10" s="97">
        <v>0.99590808008065024</v>
      </c>
      <c r="AF10" s="97">
        <v>0.9427422694003007</v>
      </c>
      <c r="AG10" s="97">
        <v>0.93746866933843853</v>
      </c>
      <c r="AH10" s="97">
        <v>0.80937760862174313</v>
      </c>
      <c r="AI10" s="97">
        <v>0.89609934869770413</v>
      </c>
      <c r="AJ10" s="97">
        <v>0.92030793828999735</v>
      </c>
      <c r="AK10" s="97">
        <v>0.37650634173295228</v>
      </c>
    </row>
    <row r="11" spans="1:37" ht="23.25" x14ac:dyDescent="0.25">
      <c r="A11" s="6" t="s">
        <v>20</v>
      </c>
      <c r="B11" s="13" t="s">
        <v>21</v>
      </c>
      <c r="C11" s="97">
        <v>1</v>
      </c>
      <c r="D11" s="97">
        <v>0.29168880717593726</v>
      </c>
      <c r="E11" s="97">
        <v>0.95616708022978236</v>
      </c>
      <c r="F11" s="97">
        <v>0.1379862259650585</v>
      </c>
      <c r="G11" s="97">
        <v>0.85997119824280166</v>
      </c>
      <c r="H11" s="97">
        <v>0.71526296245942955</v>
      </c>
      <c r="I11" s="97">
        <v>0</v>
      </c>
      <c r="J11" s="97">
        <v>0.43263486802723572</v>
      </c>
      <c r="K11" s="97">
        <v>0.89794996699500218</v>
      </c>
      <c r="L11" s="97">
        <v>1.0074834131564565</v>
      </c>
      <c r="M11" s="97">
        <v>0.84927046341693579</v>
      </c>
      <c r="N11" s="97">
        <v>0.3499357634769461</v>
      </c>
      <c r="O11" s="97">
        <v>0.92952286256552907</v>
      </c>
      <c r="P11" s="97">
        <v>0.76049620279963648</v>
      </c>
      <c r="Q11" s="97">
        <v>0.73006459473747665</v>
      </c>
      <c r="R11" s="97">
        <v>0.59656631558750894</v>
      </c>
      <c r="S11" s="97">
        <v>0.87115059343629331</v>
      </c>
      <c r="T11" s="97">
        <v>0.2927612629201779</v>
      </c>
      <c r="U11" s="97">
        <v>0.75722984864515941</v>
      </c>
      <c r="V11" s="97">
        <v>0.61614477868237927</v>
      </c>
      <c r="W11" s="97">
        <v>0.5838735897182028</v>
      </c>
      <c r="X11" s="97">
        <v>0.6907233771782807</v>
      </c>
      <c r="Y11" s="97">
        <v>0.66300504260392878</v>
      </c>
      <c r="Z11" s="97">
        <v>0.28622633294249777</v>
      </c>
      <c r="AA11" s="97">
        <v>0.86820452050873986</v>
      </c>
      <c r="AB11" s="97">
        <v>0.57292159146994304</v>
      </c>
      <c r="AC11" s="97">
        <v>0.95031576232535919</v>
      </c>
      <c r="AD11" s="97">
        <v>0.50262600595488416</v>
      </c>
      <c r="AE11" s="97">
        <v>0.48170375222237838</v>
      </c>
      <c r="AF11" s="97">
        <v>0.57283386986246887</v>
      </c>
      <c r="AG11" s="97">
        <v>0.96159277484535388</v>
      </c>
      <c r="AH11" s="97">
        <v>0.74302385457156817</v>
      </c>
      <c r="AI11" s="97">
        <v>0.85993256780528948</v>
      </c>
      <c r="AJ11" s="97">
        <v>0.84304164947386317</v>
      </c>
      <c r="AK11" s="97">
        <v>0.76843310081938798</v>
      </c>
    </row>
    <row r="12" spans="1:37" x14ac:dyDescent="0.25">
      <c r="A12" s="6" t="s">
        <v>22</v>
      </c>
      <c r="B12" s="93" t="s">
        <v>23</v>
      </c>
      <c r="C12" s="96">
        <f>AVERAGE(C13:C15)</f>
        <v>0.99481396496279206</v>
      </c>
      <c r="D12" s="96">
        <f t="shared" ref="D12:AK12" si="34">AVERAGE(D13:D15)</f>
        <v>0.51441001652058238</v>
      </c>
      <c r="E12" s="96">
        <f t="shared" si="34"/>
        <v>0.93562024000455768</v>
      </c>
      <c r="F12" s="96">
        <f t="shared" si="34"/>
        <v>0.80242329216919461</v>
      </c>
      <c r="G12" s="96">
        <f t="shared" si="34"/>
        <v>0.97005874755695898</v>
      </c>
      <c r="H12" s="96">
        <f t="shared" si="34"/>
        <v>1</v>
      </c>
      <c r="I12" s="96">
        <f t="shared" si="34"/>
        <v>0.55164667278309887</v>
      </c>
      <c r="J12" s="96">
        <f t="shared" si="34"/>
        <v>0.87903762085947246</v>
      </c>
      <c r="K12" s="96">
        <f t="shared" si="34"/>
        <v>0.84530686632597618</v>
      </c>
      <c r="L12" s="96">
        <f t="shared" si="34"/>
        <v>1.0049198648766988</v>
      </c>
      <c r="M12" s="96">
        <f t="shared" si="34"/>
        <v>0.55606940043854192</v>
      </c>
      <c r="N12" s="96">
        <f t="shared" si="34"/>
        <v>0.79841321376382124</v>
      </c>
      <c r="O12" s="96">
        <f t="shared" si="34"/>
        <v>0.58379570399819847</v>
      </c>
      <c r="P12" s="96">
        <f t="shared" si="34"/>
        <v>0.48200701058918405</v>
      </c>
      <c r="Q12" s="96">
        <f t="shared" si="34"/>
        <v>0.83717175347818706</v>
      </c>
      <c r="R12" s="96">
        <f t="shared" si="34"/>
        <v>0.89043427925209873</v>
      </c>
      <c r="S12" s="96">
        <f t="shared" si="34"/>
        <v>0.79002625460494402</v>
      </c>
      <c r="T12" s="96">
        <f t="shared" si="34"/>
        <v>0.51276738598400018</v>
      </c>
      <c r="U12" s="96">
        <f t="shared" si="34"/>
        <v>0.66825878565116492</v>
      </c>
      <c r="V12" s="96">
        <f t="shared" si="34"/>
        <v>0.83167489158695229</v>
      </c>
      <c r="W12" s="96">
        <f t="shared" si="34"/>
        <v>0.1080676693386687</v>
      </c>
      <c r="X12" s="96">
        <f t="shared" si="34"/>
        <v>0.57001283656631074</v>
      </c>
      <c r="Y12" s="96">
        <f t="shared" si="34"/>
        <v>0.34130045864531189</v>
      </c>
      <c r="Z12" s="96">
        <f t="shared" si="34"/>
        <v>0.51539646228075819</v>
      </c>
      <c r="AA12" s="96">
        <f t="shared" si="34"/>
        <v>0.70919785188911577</v>
      </c>
      <c r="AB12" s="96">
        <f t="shared" si="34"/>
        <v>0.87353561832620941</v>
      </c>
      <c r="AC12" s="96">
        <f t="shared" si="34"/>
        <v>0.76982761779974151</v>
      </c>
      <c r="AD12" s="96">
        <f t="shared" si="34"/>
        <v>0.26713061743360494</v>
      </c>
      <c r="AE12" s="96">
        <f t="shared" si="34"/>
        <v>0.87325511579626436</v>
      </c>
      <c r="AF12" s="96">
        <f t="shared" si="34"/>
        <v>0.88540957136968934</v>
      </c>
      <c r="AG12" s="96">
        <f t="shared" si="34"/>
        <v>0.9420140482507432</v>
      </c>
      <c r="AH12" s="96">
        <f t="shared" si="34"/>
        <v>0.45271821243077176</v>
      </c>
      <c r="AI12" s="96">
        <f t="shared" si="34"/>
        <v>0.89762670009669721</v>
      </c>
      <c r="AJ12" s="96">
        <f t="shared" si="34"/>
        <v>0.81035253561994847</v>
      </c>
      <c r="AK12" s="96">
        <f t="shared" si="34"/>
        <v>0.62259137919232976</v>
      </c>
    </row>
    <row r="13" spans="1:37" ht="23.25" x14ac:dyDescent="0.25">
      <c r="A13" s="6" t="s">
        <v>24</v>
      </c>
      <c r="B13" s="13" t="s">
        <v>25</v>
      </c>
      <c r="C13" s="97">
        <v>0.99233809492782954</v>
      </c>
      <c r="D13" s="97">
        <v>0.54502659310618107</v>
      </c>
      <c r="E13" s="97">
        <v>0.90488463612082037</v>
      </c>
      <c r="F13" s="97">
        <v>0.7210297218785624</v>
      </c>
      <c r="G13" s="97">
        <v>0.95576446508468127</v>
      </c>
      <c r="H13" s="97">
        <v>1</v>
      </c>
      <c r="I13" s="97">
        <v>0.3566594804971378</v>
      </c>
      <c r="J13" s="97">
        <v>0.82128885369474691</v>
      </c>
      <c r="K13" s="97">
        <v>0.78873248516143735</v>
      </c>
      <c r="L13" s="97">
        <v>1.007268662356255</v>
      </c>
      <c r="M13" s="97">
        <v>0.58428517250159473</v>
      </c>
      <c r="N13" s="97">
        <v>0.70217346993145124</v>
      </c>
      <c r="O13" s="97">
        <v>0.38509520592975655</v>
      </c>
      <c r="P13" s="97">
        <v>0.51449095236043663</v>
      </c>
      <c r="Q13" s="97">
        <v>0.75943576181664207</v>
      </c>
      <c r="R13" s="97">
        <v>0.84032619148522358</v>
      </c>
      <c r="S13" s="97">
        <v>0.73526358726788144</v>
      </c>
      <c r="T13" s="97">
        <v>0.54347862635120614</v>
      </c>
      <c r="U13" s="97">
        <v>0.50797407030021513</v>
      </c>
      <c r="V13" s="97">
        <v>0.76254621490529817</v>
      </c>
      <c r="W13" s="97">
        <v>0.16210150400800305</v>
      </c>
      <c r="X13" s="97">
        <v>0.59647822021429653</v>
      </c>
      <c r="Y13" s="97">
        <v>0.39178717314988631</v>
      </c>
      <c r="Z13" s="97">
        <v>0.54595619060746414</v>
      </c>
      <c r="AA13" s="97">
        <v>0.72938571582416112</v>
      </c>
      <c r="AB13" s="97">
        <v>0.81316013477668125</v>
      </c>
      <c r="AC13" s="97">
        <v>0.66509372922886301</v>
      </c>
      <c r="AD13" s="97">
        <v>0</v>
      </c>
      <c r="AE13" s="97">
        <v>0.81274571726088674</v>
      </c>
      <c r="AF13" s="97">
        <v>0.83833494001105324</v>
      </c>
      <c r="AG13" s="97">
        <v>0.91570973659438482</v>
      </c>
      <c r="AH13" s="97">
        <v>0.47963091351211651</v>
      </c>
      <c r="AI13" s="97">
        <v>0.84875256334437454</v>
      </c>
      <c r="AJ13" s="97">
        <v>0.77799448059626031</v>
      </c>
      <c r="AK13" s="97">
        <v>0.45964455303142149</v>
      </c>
    </row>
    <row r="14" spans="1:37" ht="23.25" x14ac:dyDescent="0.25">
      <c r="A14" s="6" t="s">
        <v>26</v>
      </c>
      <c r="B14" s="13" t="s">
        <v>27</v>
      </c>
      <c r="C14" s="97">
        <v>0.99976570503271744</v>
      </c>
      <c r="D14" s="97">
        <v>0.4531768633493849</v>
      </c>
      <c r="E14" s="97">
        <v>0.9970914477720324</v>
      </c>
      <c r="F14" s="97">
        <v>0.96521043275045892</v>
      </c>
      <c r="G14" s="97">
        <v>0.99864731250151428</v>
      </c>
      <c r="H14" s="97">
        <v>1</v>
      </c>
      <c r="I14" s="97">
        <v>0.94162105735502122</v>
      </c>
      <c r="J14" s="97">
        <v>0.99453515518892344</v>
      </c>
      <c r="K14" s="97">
        <v>0.95845562865505385</v>
      </c>
      <c r="L14" s="97">
        <v>1.0002222699175864</v>
      </c>
      <c r="M14" s="97">
        <v>0.49963785631243651</v>
      </c>
      <c r="N14" s="97">
        <v>0.99089270142856112</v>
      </c>
      <c r="O14" s="97">
        <v>0.98119670013508231</v>
      </c>
      <c r="P14" s="97">
        <v>0.417039127046679</v>
      </c>
      <c r="Q14" s="97">
        <v>0.99264373680127715</v>
      </c>
      <c r="R14" s="97">
        <v>0.99065045478584923</v>
      </c>
      <c r="S14" s="97">
        <v>0.97997048104432749</v>
      </c>
      <c r="T14" s="97">
        <v>0.45134490524958848</v>
      </c>
      <c r="U14" s="97">
        <v>0.98882821635306484</v>
      </c>
      <c r="V14" s="97">
        <v>0.96993224495026065</v>
      </c>
      <c r="W14" s="97">
        <v>0</v>
      </c>
      <c r="X14" s="97">
        <v>0.51708206927033917</v>
      </c>
      <c r="Y14" s="97">
        <v>0.24032702963616315</v>
      </c>
      <c r="Z14" s="97">
        <v>0.45427700562734608</v>
      </c>
      <c r="AA14" s="97">
        <v>0.66882212401902508</v>
      </c>
      <c r="AB14" s="97">
        <v>0.99428658542526582</v>
      </c>
      <c r="AC14" s="97">
        <v>0.97929539494149864</v>
      </c>
      <c r="AD14" s="97">
        <v>0.80139185230081478</v>
      </c>
      <c r="AE14" s="97">
        <v>0.99427391286701949</v>
      </c>
      <c r="AF14" s="97">
        <v>0.97955883408696132</v>
      </c>
      <c r="AG14" s="97">
        <v>0.99462267156345974</v>
      </c>
      <c r="AH14" s="97">
        <v>0.39889281026808232</v>
      </c>
      <c r="AI14" s="97">
        <v>0.99537497360134264</v>
      </c>
      <c r="AJ14" s="97">
        <v>0.98970573654732219</v>
      </c>
      <c r="AK14" s="97">
        <v>0.94848503151414609</v>
      </c>
    </row>
    <row r="15" spans="1:37" ht="23.25" x14ac:dyDescent="0.25">
      <c r="A15" s="6" t="s">
        <v>28</v>
      </c>
      <c r="B15" s="13" t="s">
        <v>29</v>
      </c>
      <c r="C15" s="97">
        <v>0.99233809492782954</v>
      </c>
      <c r="D15" s="97">
        <v>0.54502659310618107</v>
      </c>
      <c r="E15" s="97">
        <v>0.90488463612082037</v>
      </c>
      <c r="F15" s="97">
        <v>0.7210297218785624</v>
      </c>
      <c r="G15" s="97">
        <v>0.95576446508468127</v>
      </c>
      <c r="H15" s="97">
        <v>1</v>
      </c>
      <c r="I15" s="97">
        <v>0.3566594804971378</v>
      </c>
      <c r="J15" s="97">
        <v>0.82128885369474691</v>
      </c>
      <c r="K15" s="97">
        <v>0.78873248516143735</v>
      </c>
      <c r="L15" s="97">
        <v>1.007268662356255</v>
      </c>
      <c r="M15" s="97">
        <v>0.58428517250159473</v>
      </c>
      <c r="N15" s="97">
        <v>0.70217346993145124</v>
      </c>
      <c r="O15" s="97">
        <v>0.38509520592975655</v>
      </c>
      <c r="P15" s="97">
        <v>0.51449095236043663</v>
      </c>
      <c r="Q15" s="97">
        <v>0.75943576181664207</v>
      </c>
      <c r="R15" s="97">
        <v>0.84032619148522358</v>
      </c>
      <c r="S15" s="97">
        <v>0.65484469550262325</v>
      </c>
      <c r="T15" s="97">
        <v>0.54347862635120614</v>
      </c>
      <c r="U15" s="97">
        <v>0.50797407030021513</v>
      </c>
      <c r="V15" s="97">
        <v>0.76254621490529817</v>
      </c>
      <c r="W15" s="97">
        <v>0.16210150400800305</v>
      </c>
      <c r="X15" s="97">
        <v>0.59647822021429653</v>
      </c>
      <c r="Y15" s="97">
        <v>0.39178717314988631</v>
      </c>
      <c r="Z15" s="97">
        <v>0.54595619060746414</v>
      </c>
      <c r="AA15" s="97">
        <v>0.72938571582416112</v>
      </c>
      <c r="AB15" s="97">
        <v>0.81316013477668125</v>
      </c>
      <c r="AC15" s="97">
        <v>0.66509372922886301</v>
      </c>
      <c r="AD15" s="97">
        <v>0</v>
      </c>
      <c r="AE15" s="97">
        <v>0.81274571726088674</v>
      </c>
      <c r="AF15" s="97">
        <v>0.83833494001105324</v>
      </c>
      <c r="AG15" s="97">
        <v>0.91570973659438482</v>
      </c>
      <c r="AH15" s="97">
        <v>0.47963091351211651</v>
      </c>
      <c r="AI15" s="97">
        <v>0.84875256334437454</v>
      </c>
      <c r="AJ15" s="97">
        <v>0.66335738971626301</v>
      </c>
      <c r="AK15" s="97">
        <v>0.45964455303142149</v>
      </c>
    </row>
    <row r="16" spans="1:37" x14ac:dyDescent="0.25">
      <c r="A16" s="6" t="s">
        <v>30</v>
      </c>
      <c r="B16" s="92" t="s">
        <v>31</v>
      </c>
      <c r="C16" s="98">
        <f>AVERAGE(C18:C21,C23:C24)</f>
        <v>0.46666666666666662</v>
      </c>
      <c r="D16" s="98">
        <f t="shared" ref="D16:AK16" si="35">AVERAGE(D18:D21,D23:D24)</f>
        <v>0.76666666666666661</v>
      </c>
      <c r="E16" s="98">
        <f t="shared" si="35"/>
        <v>0.39999999999999997</v>
      </c>
      <c r="F16" s="98">
        <f t="shared" si="35"/>
        <v>0.9</v>
      </c>
      <c r="G16" s="98">
        <f t="shared" si="35"/>
        <v>0.8666666666666667</v>
      </c>
      <c r="H16" s="98">
        <f t="shared" si="35"/>
        <v>0.6</v>
      </c>
      <c r="I16" s="98">
        <f t="shared" si="35"/>
        <v>0.76666666666666661</v>
      </c>
      <c r="J16" s="98">
        <f t="shared" si="35"/>
        <v>0.3666666666666667</v>
      </c>
      <c r="K16" s="98">
        <f t="shared" si="35"/>
        <v>0.76666666666666661</v>
      </c>
      <c r="L16" s="98">
        <f t="shared" si="35"/>
        <v>0.91999999999999993</v>
      </c>
      <c r="M16" s="98">
        <f t="shared" si="35"/>
        <v>0.75</v>
      </c>
      <c r="N16" s="98">
        <f t="shared" si="35"/>
        <v>0.9</v>
      </c>
      <c r="O16" s="98">
        <f t="shared" si="35"/>
        <v>0.56666666666666665</v>
      </c>
      <c r="P16" s="98">
        <f t="shared" si="35"/>
        <v>0.61666666666666659</v>
      </c>
      <c r="Q16" s="98">
        <f t="shared" si="35"/>
        <v>0.6</v>
      </c>
      <c r="R16" s="98">
        <f t="shared" si="35"/>
        <v>0.93333333333333324</v>
      </c>
      <c r="S16" s="98">
        <f t="shared" si="35"/>
        <v>0.73333333333333339</v>
      </c>
      <c r="T16" s="98">
        <f t="shared" si="35"/>
        <v>0.39999999999999997</v>
      </c>
      <c r="U16" s="98">
        <f t="shared" si="35"/>
        <v>0.9</v>
      </c>
      <c r="V16" s="98">
        <f t="shared" si="35"/>
        <v>0.93333333333333324</v>
      </c>
      <c r="W16" s="98">
        <f t="shared" si="35"/>
        <v>0.93333333333333324</v>
      </c>
      <c r="X16" s="98">
        <f t="shared" si="35"/>
        <v>0.9</v>
      </c>
      <c r="Y16" s="98">
        <f t="shared" si="35"/>
        <v>0.73333333333333339</v>
      </c>
      <c r="Z16" s="98">
        <f t="shared" si="35"/>
        <v>0.76666666666666661</v>
      </c>
      <c r="AA16" s="98">
        <f t="shared" si="35"/>
        <v>0.66666666666666663</v>
      </c>
      <c r="AB16" s="98">
        <f t="shared" si="35"/>
        <v>0.56666666666666665</v>
      </c>
      <c r="AC16" s="98">
        <f t="shared" si="35"/>
        <v>0.9</v>
      </c>
      <c r="AD16" s="98">
        <f t="shared" si="35"/>
        <v>0.83333333333333337</v>
      </c>
      <c r="AE16" s="98">
        <f t="shared" si="35"/>
        <v>1</v>
      </c>
      <c r="AF16" s="98">
        <f t="shared" si="35"/>
        <v>0.96666666666666667</v>
      </c>
      <c r="AG16" s="98">
        <f t="shared" si="35"/>
        <v>0.6</v>
      </c>
      <c r="AH16" s="98">
        <f t="shared" si="35"/>
        <v>0.96666666666666667</v>
      </c>
      <c r="AI16" s="98">
        <f t="shared" si="35"/>
        <v>0.83333333333333337</v>
      </c>
      <c r="AJ16" s="98">
        <f t="shared" si="35"/>
        <v>0.43333333333333335</v>
      </c>
      <c r="AK16" s="98">
        <f t="shared" si="35"/>
        <v>0.79999999999999993</v>
      </c>
    </row>
    <row r="17" spans="1:37" x14ac:dyDescent="0.25">
      <c r="A17" s="6" t="s">
        <v>32</v>
      </c>
      <c r="B17" s="93" t="s">
        <v>33</v>
      </c>
      <c r="C17" s="99">
        <f>AVERAGE(C18:C21)</f>
        <v>0.7</v>
      </c>
      <c r="D17" s="99">
        <f t="shared" ref="D17:AK17" si="36">AVERAGE(D18:D21)</f>
        <v>0.65</v>
      </c>
      <c r="E17" s="99">
        <f t="shared" si="36"/>
        <v>0.6</v>
      </c>
      <c r="F17" s="99">
        <f t="shared" si="36"/>
        <v>0.85</v>
      </c>
      <c r="G17" s="99">
        <f t="shared" si="36"/>
        <v>0.8</v>
      </c>
      <c r="H17" s="99">
        <f t="shared" si="36"/>
        <v>0.65</v>
      </c>
      <c r="I17" s="99">
        <f t="shared" si="36"/>
        <v>0.65</v>
      </c>
      <c r="J17" s="99">
        <f t="shared" si="36"/>
        <v>0.55000000000000004</v>
      </c>
      <c r="K17" s="99">
        <f t="shared" si="36"/>
        <v>0.65</v>
      </c>
      <c r="L17" s="99">
        <f t="shared" si="36"/>
        <v>0.9</v>
      </c>
      <c r="M17" s="99">
        <f t="shared" si="36"/>
        <v>0.8</v>
      </c>
      <c r="N17" s="99">
        <f t="shared" si="36"/>
        <v>0.85</v>
      </c>
      <c r="O17" s="99">
        <f t="shared" si="36"/>
        <v>0.85</v>
      </c>
      <c r="P17" s="99">
        <f t="shared" si="36"/>
        <v>0.6</v>
      </c>
      <c r="Q17" s="99">
        <f t="shared" si="36"/>
        <v>0.65</v>
      </c>
      <c r="R17" s="99">
        <f t="shared" si="36"/>
        <v>0.9</v>
      </c>
      <c r="S17" s="99">
        <f t="shared" si="36"/>
        <v>0.6</v>
      </c>
      <c r="T17" s="99">
        <f t="shared" si="36"/>
        <v>0.6</v>
      </c>
      <c r="U17" s="99">
        <f t="shared" si="36"/>
        <v>0.85</v>
      </c>
      <c r="V17" s="99">
        <f t="shared" si="36"/>
        <v>0.9</v>
      </c>
      <c r="W17" s="99">
        <f t="shared" si="36"/>
        <v>0.9</v>
      </c>
      <c r="X17" s="99">
        <f t="shared" si="36"/>
        <v>0.85</v>
      </c>
      <c r="Y17" s="99">
        <f t="shared" si="36"/>
        <v>0.6</v>
      </c>
      <c r="Z17" s="99">
        <f t="shared" si="36"/>
        <v>0.65</v>
      </c>
      <c r="AA17" s="99">
        <f t="shared" si="36"/>
        <v>1</v>
      </c>
      <c r="AB17" s="99">
        <f t="shared" si="36"/>
        <v>0.85</v>
      </c>
      <c r="AC17" s="99">
        <f t="shared" si="36"/>
        <v>0.85</v>
      </c>
      <c r="AD17" s="99">
        <f t="shared" si="36"/>
        <v>0.75</v>
      </c>
      <c r="AE17" s="99">
        <f t="shared" si="36"/>
        <v>1</v>
      </c>
      <c r="AF17" s="99">
        <f t="shared" si="36"/>
        <v>0.95</v>
      </c>
      <c r="AG17" s="99">
        <f t="shared" si="36"/>
        <v>0.9</v>
      </c>
      <c r="AH17" s="99">
        <f t="shared" si="36"/>
        <v>0.95</v>
      </c>
      <c r="AI17" s="99">
        <f t="shared" si="36"/>
        <v>0.75</v>
      </c>
      <c r="AJ17" s="99">
        <f t="shared" si="36"/>
        <v>0.4</v>
      </c>
      <c r="AK17" s="99">
        <f t="shared" si="36"/>
        <v>0.7</v>
      </c>
    </row>
    <row r="18" spans="1:37" x14ac:dyDescent="0.25">
      <c r="A18" s="6" t="s">
        <v>34</v>
      </c>
      <c r="B18" s="13" t="s">
        <v>35</v>
      </c>
      <c r="C18" s="97">
        <v>0.8</v>
      </c>
      <c r="D18" s="97">
        <v>0.6</v>
      </c>
      <c r="E18" s="97">
        <v>0.4</v>
      </c>
      <c r="F18" s="97">
        <v>0.4</v>
      </c>
      <c r="G18" s="97">
        <v>0.2</v>
      </c>
      <c r="H18" s="97">
        <v>0.6</v>
      </c>
      <c r="I18" s="97">
        <v>0.6</v>
      </c>
      <c r="J18" s="97">
        <v>0.2</v>
      </c>
      <c r="K18" s="97">
        <v>0.6</v>
      </c>
      <c r="L18" s="97">
        <v>0.6</v>
      </c>
      <c r="M18" s="97">
        <v>0.2</v>
      </c>
      <c r="N18" s="97">
        <v>0.4</v>
      </c>
      <c r="O18" s="97">
        <v>0.4</v>
      </c>
      <c r="P18" s="97">
        <v>0.4</v>
      </c>
      <c r="Q18" s="97">
        <v>0.6</v>
      </c>
      <c r="R18" s="97">
        <v>0.6</v>
      </c>
      <c r="S18" s="97">
        <v>0.4</v>
      </c>
      <c r="T18" s="97">
        <v>0.4</v>
      </c>
      <c r="U18" s="97">
        <v>0.4</v>
      </c>
      <c r="V18" s="97">
        <v>0.6</v>
      </c>
      <c r="W18" s="97">
        <v>0.6</v>
      </c>
      <c r="X18" s="97">
        <v>0.4</v>
      </c>
      <c r="Y18" s="97">
        <v>0.4</v>
      </c>
      <c r="Z18" s="97">
        <v>0.6</v>
      </c>
      <c r="AA18" s="97">
        <v>1</v>
      </c>
      <c r="AB18" s="97">
        <v>0.4</v>
      </c>
      <c r="AC18" s="97">
        <v>0.4</v>
      </c>
      <c r="AD18" s="97">
        <v>0</v>
      </c>
      <c r="AE18" s="97">
        <v>1</v>
      </c>
      <c r="AF18" s="97">
        <v>0.8</v>
      </c>
      <c r="AG18" s="97">
        <v>0.6</v>
      </c>
      <c r="AH18" s="97">
        <v>0.8</v>
      </c>
      <c r="AI18" s="97">
        <v>0</v>
      </c>
      <c r="AJ18" s="97">
        <v>0.6</v>
      </c>
      <c r="AK18" s="97">
        <v>0.8</v>
      </c>
    </row>
    <row r="19" spans="1:37" ht="23.25" x14ac:dyDescent="0.25">
      <c r="A19" s="6" t="s">
        <v>36</v>
      </c>
      <c r="B19" s="13" t="s">
        <v>37</v>
      </c>
      <c r="C19" s="97">
        <v>1</v>
      </c>
      <c r="D19" s="97">
        <v>0</v>
      </c>
      <c r="E19" s="97">
        <v>1</v>
      </c>
      <c r="F19" s="97">
        <v>1</v>
      </c>
      <c r="G19" s="97">
        <v>1</v>
      </c>
      <c r="H19" s="97">
        <v>1</v>
      </c>
      <c r="I19" s="97">
        <v>1</v>
      </c>
      <c r="J19" s="97">
        <v>1</v>
      </c>
      <c r="K19" s="97">
        <v>1</v>
      </c>
      <c r="L19" s="97">
        <v>1</v>
      </c>
      <c r="M19" s="97">
        <v>1</v>
      </c>
      <c r="N19" s="97">
        <v>1</v>
      </c>
      <c r="O19" s="97">
        <v>1</v>
      </c>
      <c r="P19" s="97">
        <v>0</v>
      </c>
      <c r="Q19" s="97">
        <v>0</v>
      </c>
      <c r="R19" s="97">
        <v>1</v>
      </c>
      <c r="S19" s="97">
        <v>1</v>
      </c>
      <c r="T19" s="97">
        <v>1</v>
      </c>
      <c r="U19" s="97">
        <v>1</v>
      </c>
      <c r="V19" s="97">
        <v>1</v>
      </c>
      <c r="W19" s="97">
        <v>1</v>
      </c>
      <c r="X19" s="97">
        <v>1</v>
      </c>
      <c r="Y19" s="97">
        <v>1</v>
      </c>
      <c r="Z19" s="97">
        <v>1</v>
      </c>
      <c r="AA19" s="97">
        <v>1</v>
      </c>
      <c r="AB19" s="97">
        <v>1</v>
      </c>
      <c r="AC19" s="97">
        <v>1</v>
      </c>
      <c r="AD19" s="97">
        <v>1</v>
      </c>
      <c r="AE19" s="97">
        <v>1</v>
      </c>
      <c r="AF19" s="97">
        <v>1</v>
      </c>
      <c r="AG19" s="97">
        <v>1</v>
      </c>
      <c r="AH19" s="97">
        <v>1</v>
      </c>
      <c r="AI19" s="97">
        <v>1</v>
      </c>
      <c r="AJ19" s="97">
        <v>1</v>
      </c>
      <c r="AK19" s="97">
        <v>1</v>
      </c>
    </row>
    <row r="20" spans="1:37" ht="90.75" x14ac:dyDescent="0.25">
      <c r="A20" s="6" t="s">
        <v>38</v>
      </c>
      <c r="B20" s="13" t="s">
        <v>39</v>
      </c>
      <c r="C20" s="97">
        <v>0</v>
      </c>
      <c r="D20" s="97">
        <v>1</v>
      </c>
      <c r="E20" s="97">
        <v>0</v>
      </c>
      <c r="F20" s="97">
        <v>1</v>
      </c>
      <c r="G20" s="97">
        <v>1</v>
      </c>
      <c r="H20" s="97">
        <v>0</v>
      </c>
      <c r="I20" s="97">
        <v>1</v>
      </c>
      <c r="J20" s="97">
        <v>1</v>
      </c>
      <c r="K20" s="97">
        <v>1</v>
      </c>
      <c r="L20" s="97">
        <v>1</v>
      </c>
      <c r="M20" s="97">
        <v>1</v>
      </c>
      <c r="N20" s="97">
        <v>1</v>
      </c>
      <c r="O20" s="97">
        <v>1</v>
      </c>
      <c r="P20" s="97">
        <v>1</v>
      </c>
      <c r="Q20" s="97">
        <v>1</v>
      </c>
      <c r="R20" s="97">
        <v>1</v>
      </c>
      <c r="S20" s="97">
        <v>1</v>
      </c>
      <c r="T20" s="97">
        <v>1</v>
      </c>
      <c r="U20" s="97">
        <v>1</v>
      </c>
      <c r="V20" s="97">
        <v>1</v>
      </c>
      <c r="W20" s="97">
        <v>1</v>
      </c>
      <c r="X20" s="97">
        <v>1</v>
      </c>
      <c r="Y20" s="97">
        <v>1</v>
      </c>
      <c r="Z20" s="97">
        <v>1</v>
      </c>
      <c r="AA20" s="97">
        <v>1</v>
      </c>
      <c r="AB20" s="97">
        <v>1</v>
      </c>
      <c r="AC20" s="97">
        <v>1</v>
      </c>
      <c r="AD20" s="97">
        <v>1</v>
      </c>
      <c r="AE20" s="97">
        <v>1</v>
      </c>
      <c r="AF20" s="97">
        <v>1</v>
      </c>
      <c r="AG20" s="97">
        <v>1</v>
      </c>
      <c r="AH20" s="97">
        <v>1</v>
      </c>
      <c r="AI20" s="97">
        <v>1</v>
      </c>
      <c r="AJ20" s="97">
        <v>0</v>
      </c>
      <c r="AK20" s="97">
        <v>1</v>
      </c>
    </row>
    <row r="21" spans="1:37" ht="23.25" x14ac:dyDescent="0.25">
      <c r="A21" s="6" t="s">
        <v>40</v>
      </c>
      <c r="B21" s="13" t="s">
        <v>41</v>
      </c>
      <c r="C21" s="97">
        <v>1</v>
      </c>
      <c r="D21" s="97">
        <v>1</v>
      </c>
      <c r="E21" s="97">
        <v>1</v>
      </c>
      <c r="F21" s="97">
        <v>1</v>
      </c>
      <c r="G21" s="97">
        <v>1</v>
      </c>
      <c r="H21" s="97">
        <v>1</v>
      </c>
      <c r="I21" s="97">
        <v>0</v>
      </c>
      <c r="J21" s="97">
        <v>0</v>
      </c>
      <c r="K21" s="97">
        <v>0</v>
      </c>
      <c r="L21" s="97">
        <v>1</v>
      </c>
      <c r="M21" s="97">
        <v>1</v>
      </c>
      <c r="N21" s="97">
        <v>1</v>
      </c>
      <c r="O21" s="97">
        <v>1</v>
      </c>
      <c r="P21" s="97">
        <v>1</v>
      </c>
      <c r="Q21" s="97">
        <v>1</v>
      </c>
      <c r="R21" s="97">
        <v>1</v>
      </c>
      <c r="S21" s="97">
        <v>0</v>
      </c>
      <c r="T21" s="97">
        <v>0</v>
      </c>
      <c r="U21" s="97">
        <v>1</v>
      </c>
      <c r="V21" s="97">
        <v>1</v>
      </c>
      <c r="W21" s="97">
        <v>1</v>
      </c>
      <c r="X21" s="97">
        <v>1</v>
      </c>
      <c r="Y21" s="97">
        <v>0</v>
      </c>
      <c r="Z21" s="97">
        <v>0</v>
      </c>
      <c r="AA21" s="97">
        <v>1</v>
      </c>
      <c r="AB21" s="97">
        <v>1</v>
      </c>
      <c r="AC21" s="97">
        <v>1</v>
      </c>
      <c r="AD21" s="97">
        <v>1</v>
      </c>
      <c r="AE21" s="97">
        <v>1</v>
      </c>
      <c r="AF21" s="97">
        <v>1</v>
      </c>
      <c r="AG21" s="97">
        <v>1</v>
      </c>
      <c r="AH21" s="97">
        <v>1</v>
      </c>
      <c r="AI21" s="97">
        <v>1</v>
      </c>
      <c r="AJ21" s="97">
        <v>0</v>
      </c>
      <c r="AK21" s="97">
        <v>0</v>
      </c>
    </row>
    <row r="22" spans="1:37" x14ac:dyDescent="0.25">
      <c r="A22" s="6" t="s">
        <v>42</v>
      </c>
      <c r="B22" s="93" t="s">
        <v>43</v>
      </c>
      <c r="C22" s="99">
        <f>AVERAGE(C23:C24)</f>
        <v>0</v>
      </c>
      <c r="D22" s="99">
        <f t="shared" ref="D22:AK22" si="37">AVERAGE(D23:D24)</f>
        <v>1</v>
      </c>
      <c r="E22" s="99">
        <f t="shared" si="37"/>
        <v>0</v>
      </c>
      <c r="F22" s="99">
        <f t="shared" si="37"/>
        <v>1</v>
      </c>
      <c r="G22" s="99">
        <f t="shared" si="37"/>
        <v>1</v>
      </c>
      <c r="H22" s="99">
        <f t="shared" si="37"/>
        <v>0.5</v>
      </c>
      <c r="I22" s="99">
        <f t="shared" si="37"/>
        <v>1</v>
      </c>
      <c r="J22" s="99">
        <f t="shared" si="37"/>
        <v>0</v>
      </c>
      <c r="K22" s="99">
        <f t="shared" si="37"/>
        <v>1</v>
      </c>
      <c r="L22" s="99">
        <f t="shared" si="37"/>
        <v>1</v>
      </c>
      <c r="M22" s="99">
        <f t="shared" si="37"/>
        <v>0.65</v>
      </c>
      <c r="N22" s="99">
        <f t="shared" si="37"/>
        <v>1</v>
      </c>
      <c r="O22" s="99">
        <f t="shared" si="37"/>
        <v>0</v>
      </c>
      <c r="P22" s="99">
        <f t="shared" si="37"/>
        <v>0.65</v>
      </c>
      <c r="Q22" s="99">
        <f t="shared" si="37"/>
        <v>0.5</v>
      </c>
      <c r="R22" s="99">
        <f t="shared" si="37"/>
        <v>1</v>
      </c>
      <c r="S22" s="99">
        <f t="shared" si="37"/>
        <v>1</v>
      </c>
      <c r="T22" s="99">
        <f t="shared" si="37"/>
        <v>0</v>
      </c>
      <c r="U22" s="99">
        <f t="shared" si="37"/>
        <v>1</v>
      </c>
      <c r="V22" s="99">
        <f t="shared" si="37"/>
        <v>1</v>
      </c>
      <c r="W22" s="99">
        <f t="shared" si="37"/>
        <v>1</v>
      </c>
      <c r="X22" s="99">
        <f t="shared" si="37"/>
        <v>1</v>
      </c>
      <c r="Y22" s="99">
        <f t="shared" si="37"/>
        <v>1</v>
      </c>
      <c r="Z22" s="99">
        <f t="shared" si="37"/>
        <v>1</v>
      </c>
      <c r="AA22" s="99">
        <f t="shared" si="37"/>
        <v>0</v>
      </c>
      <c r="AB22" s="99">
        <f t="shared" si="37"/>
        <v>0</v>
      </c>
      <c r="AC22" s="99">
        <f t="shared" si="37"/>
        <v>1</v>
      </c>
      <c r="AD22" s="99">
        <f t="shared" si="37"/>
        <v>1</v>
      </c>
      <c r="AE22" s="99">
        <f t="shared" si="37"/>
        <v>1</v>
      </c>
      <c r="AF22" s="99">
        <f t="shared" si="37"/>
        <v>1</v>
      </c>
      <c r="AG22" s="99">
        <f t="shared" si="37"/>
        <v>0</v>
      </c>
      <c r="AH22" s="99">
        <f t="shared" si="37"/>
        <v>1</v>
      </c>
      <c r="AI22" s="99">
        <f t="shared" si="37"/>
        <v>1</v>
      </c>
      <c r="AJ22" s="99">
        <f t="shared" si="37"/>
        <v>0.5</v>
      </c>
      <c r="AK22" s="99">
        <f t="shared" si="37"/>
        <v>1</v>
      </c>
    </row>
    <row r="23" spans="1:37" ht="23.25" x14ac:dyDescent="0.25">
      <c r="A23" s="6" t="s">
        <v>44</v>
      </c>
      <c r="B23" s="13" t="s">
        <v>45</v>
      </c>
      <c r="C23" s="97">
        <v>0</v>
      </c>
      <c r="D23" s="97">
        <v>1</v>
      </c>
      <c r="E23" s="97">
        <v>0</v>
      </c>
      <c r="F23" s="97">
        <v>1</v>
      </c>
      <c r="G23" s="97">
        <v>1</v>
      </c>
      <c r="H23" s="97">
        <v>0</v>
      </c>
      <c r="I23" s="97">
        <v>1</v>
      </c>
      <c r="J23" s="97">
        <v>0</v>
      </c>
      <c r="K23" s="97">
        <v>1</v>
      </c>
      <c r="L23" s="97">
        <v>1</v>
      </c>
      <c r="M23" s="97">
        <v>1</v>
      </c>
      <c r="N23" s="97">
        <v>1</v>
      </c>
      <c r="O23" s="97">
        <v>0</v>
      </c>
      <c r="P23" s="97">
        <v>1</v>
      </c>
      <c r="Q23" s="97">
        <v>0</v>
      </c>
      <c r="R23" s="97">
        <v>1</v>
      </c>
      <c r="S23" s="97">
        <v>1</v>
      </c>
      <c r="T23" s="97">
        <v>0</v>
      </c>
      <c r="U23" s="97">
        <v>1</v>
      </c>
      <c r="V23" s="97">
        <v>1</v>
      </c>
      <c r="W23" s="97">
        <v>1</v>
      </c>
      <c r="X23" s="97">
        <v>1</v>
      </c>
      <c r="Y23" s="97">
        <v>1</v>
      </c>
      <c r="Z23" s="97">
        <v>1</v>
      </c>
      <c r="AA23" s="97">
        <v>0</v>
      </c>
      <c r="AB23" s="97">
        <v>0</v>
      </c>
      <c r="AC23" s="97">
        <v>1</v>
      </c>
      <c r="AD23" s="97">
        <v>1</v>
      </c>
      <c r="AE23" s="97">
        <v>1</v>
      </c>
      <c r="AF23" s="97">
        <v>1</v>
      </c>
      <c r="AG23" s="97">
        <v>0</v>
      </c>
      <c r="AH23" s="97">
        <v>1</v>
      </c>
      <c r="AI23" s="97">
        <v>1</v>
      </c>
      <c r="AJ23" s="97">
        <v>0</v>
      </c>
      <c r="AK23" s="97">
        <v>1</v>
      </c>
    </row>
    <row r="24" spans="1:37" ht="23.25" x14ac:dyDescent="0.25">
      <c r="A24" s="6" t="s">
        <v>46</v>
      </c>
      <c r="B24" s="13" t="s">
        <v>47</v>
      </c>
      <c r="C24" s="97">
        <v>0</v>
      </c>
      <c r="D24" s="97">
        <v>1</v>
      </c>
      <c r="E24" s="97">
        <v>0</v>
      </c>
      <c r="F24" s="97">
        <v>1</v>
      </c>
      <c r="G24" s="97">
        <v>1</v>
      </c>
      <c r="H24" s="97">
        <v>1</v>
      </c>
      <c r="I24" s="97">
        <v>1</v>
      </c>
      <c r="J24" s="97">
        <v>0</v>
      </c>
      <c r="K24" s="97">
        <v>1</v>
      </c>
      <c r="L24" s="97" t="s">
        <v>427</v>
      </c>
      <c r="M24" s="97">
        <v>0.3</v>
      </c>
      <c r="N24" s="97">
        <v>1</v>
      </c>
      <c r="O24" s="97">
        <v>0</v>
      </c>
      <c r="P24" s="97">
        <v>0.3</v>
      </c>
      <c r="Q24" s="97">
        <v>1</v>
      </c>
      <c r="R24" s="97">
        <v>1</v>
      </c>
      <c r="S24" s="97">
        <v>1</v>
      </c>
      <c r="T24" s="97">
        <v>0</v>
      </c>
      <c r="U24" s="97">
        <v>1</v>
      </c>
      <c r="V24" s="97">
        <v>1</v>
      </c>
      <c r="W24" s="97">
        <v>1</v>
      </c>
      <c r="X24" s="97">
        <v>1</v>
      </c>
      <c r="Y24" s="97">
        <v>1</v>
      </c>
      <c r="Z24" s="97">
        <v>1</v>
      </c>
      <c r="AA24" s="97">
        <v>0</v>
      </c>
      <c r="AB24" s="97">
        <v>0</v>
      </c>
      <c r="AC24" s="97">
        <v>1</v>
      </c>
      <c r="AD24" s="97">
        <v>1</v>
      </c>
      <c r="AE24" s="97">
        <v>1</v>
      </c>
      <c r="AF24" s="97">
        <v>1</v>
      </c>
      <c r="AG24" s="97">
        <v>0</v>
      </c>
      <c r="AH24" s="97">
        <v>1</v>
      </c>
      <c r="AI24" s="97">
        <v>1</v>
      </c>
      <c r="AJ24" s="97">
        <v>1</v>
      </c>
      <c r="AK24" s="97">
        <v>1</v>
      </c>
    </row>
    <row r="25" spans="1:37" x14ac:dyDescent="0.25">
      <c r="A25" s="6" t="s">
        <v>48</v>
      </c>
      <c r="B25" s="92" t="s">
        <v>49</v>
      </c>
      <c r="C25" s="98">
        <f>AVERAGE(C26,C33)</f>
        <v>0.58333333333333326</v>
      </c>
      <c r="D25" s="98">
        <f t="shared" ref="D25:AK25" si="38">AVERAGE(D26,D33)</f>
        <v>0.25</v>
      </c>
      <c r="E25" s="98">
        <f t="shared" si="38"/>
        <v>0.66666666666666674</v>
      </c>
      <c r="F25" s="98">
        <f t="shared" si="38"/>
        <v>0.75</v>
      </c>
      <c r="G25" s="98">
        <f t="shared" si="38"/>
        <v>0.58333333333333326</v>
      </c>
      <c r="H25" s="98">
        <f t="shared" si="38"/>
        <v>0.58333333333333337</v>
      </c>
      <c r="I25" s="98">
        <f t="shared" si="38"/>
        <v>0.91666666666666674</v>
      </c>
      <c r="J25" s="98">
        <f t="shared" si="38"/>
        <v>0.41666666666666663</v>
      </c>
      <c r="K25" s="98">
        <f t="shared" si="38"/>
        <v>0.83333333333333326</v>
      </c>
      <c r="L25" s="98">
        <f t="shared" si="38"/>
        <v>0.66666666666666663</v>
      </c>
      <c r="M25" s="98">
        <f t="shared" si="38"/>
        <v>0.5</v>
      </c>
      <c r="N25" s="98">
        <f t="shared" si="38"/>
        <v>0.75</v>
      </c>
      <c r="O25" s="98">
        <f t="shared" si="38"/>
        <v>0.75</v>
      </c>
      <c r="P25" s="98">
        <f t="shared" si="38"/>
        <v>0.75</v>
      </c>
      <c r="Q25" s="98">
        <f t="shared" si="38"/>
        <v>0.66666666666666663</v>
      </c>
      <c r="R25" s="98">
        <f t="shared" si="38"/>
        <v>0.58333333333333326</v>
      </c>
      <c r="S25" s="98">
        <f t="shared" si="38"/>
        <v>0.58333333333333326</v>
      </c>
      <c r="T25" s="98">
        <f t="shared" si="38"/>
        <v>0.41666666666666663</v>
      </c>
      <c r="U25" s="98">
        <f t="shared" si="38"/>
        <v>0.83333333333333326</v>
      </c>
      <c r="V25" s="98">
        <f t="shared" si="38"/>
        <v>0.75</v>
      </c>
      <c r="W25" s="98">
        <f t="shared" si="38"/>
        <v>0.66666666666666663</v>
      </c>
      <c r="X25" s="98">
        <f t="shared" si="38"/>
        <v>0.58333333333333337</v>
      </c>
      <c r="Y25" s="98">
        <f t="shared" si="38"/>
        <v>0.75</v>
      </c>
      <c r="Z25" s="98">
        <f t="shared" si="38"/>
        <v>0.66666666666666663</v>
      </c>
      <c r="AA25" s="98">
        <f t="shared" si="38"/>
        <v>0.58333333333333337</v>
      </c>
      <c r="AB25" s="98">
        <f t="shared" si="38"/>
        <v>0.75</v>
      </c>
      <c r="AC25" s="98">
        <f t="shared" si="38"/>
        <v>0.83333333333333337</v>
      </c>
      <c r="AD25" s="98">
        <f t="shared" si="38"/>
        <v>0.75</v>
      </c>
      <c r="AE25" s="98">
        <f t="shared" si="38"/>
        <v>0.75</v>
      </c>
      <c r="AF25" s="98">
        <f t="shared" si="38"/>
        <v>0.75</v>
      </c>
      <c r="AG25" s="98">
        <f t="shared" si="38"/>
        <v>0.66666666666666663</v>
      </c>
      <c r="AH25" s="98">
        <f t="shared" si="38"/>
        <v>0.33333333333333331</v>
      </c>
      <c r="AI25" s="98">
        <f t="shared" si="38"/>
        <v>0.5</v>
      </c>
      <c r="AJ25" s="98">
        <f t="shared" si="38"/>
        <v>0.66666666666666674</v>
      </c>
      <c r="AK25" s="98">
        <f t="shared" si="38"/>
        <v>0.5</v>
      </c>
    </row>
    <row r="26" spans="1:37" x14ac:dyDescent="0.25">
      <c r="A26" s="6" t="s">
        <v>50</v>
      </c>
      <c r="B26" s="93" t="s">
        <v>51</v>
      </c>
      <c r="C26" s="99">
        <f>AVERAGE(C27:C32)</f>
        <v>0.5</v>
      </c>
      <c r="D26" s="99">
        <f t="shared" ref="D26:AK26" si="39">AVERAGE(D27:D32)</f>
        <v>0.33333333333333331</v>
      </c>
      <c r="E26" s="99">
        <f t="shared" si="39"/>
        <v>0.83333333333333337</v>
      </c>
      <c r="F26" s="99">
        <f t="shared" si="39"/>
        <v>0.66666666666666663</v>
      </c>
      <c r="G26" s="99">
        <f t="shared" si="39"/>
        <v>0.66666666666666663</v>
      </c>
      <c r="H26" s="99">
        <f t="shared" si="39"/>
        <v>1</v>
      </c>
      <c r="I26" s="99">
        <f t="shared" si="39"/>
        <v>1</v>
      </c>
      <c r="J26" s="99">
        <f t="shared" si="39"/>
        <v>0.5</v>
      </c>
      <c r="K26" s="99">
        <f t="shared" si="39"/>
        <v>1</v>
      </c>
      <c r="L26" s="99">
        <f t="shared" si="39"/>
        <v>1</v>
      </c>
      <c r="M26" s="99">
        <f t="shared" si="39"/>
        <v>0.83333333333333337</v>
      </c>
      <c r="N26" s="99">
        <f t="shared" si="39"/>
        <v>0.66666666666666663</v>
      </c>
      <c r="O26" s="99">
        <f t="shared" si="39"/>
        <v>0.83333333333333337</v>
      </c>
      <c r="P26" s="99">
        <f t="shared" si="39"/>
        <v>0.66666666666666663</v>
      </c>
      <c r="Q26" s="99">
        <f t="shared" si="39"/>
        <v>0.66666666666666663</v>
      </c>
      <c r="R26" s="99">
        <f t="shared" si="39"/>
        <v>0.5</v>
      </c>
      <c r="S26" s="99">
        <f t="shared" si="39"/>
        <v>0.66666666666666663</v>
      </c>
      <c r="T26" s="99">
        <f t="shared" si="39"/>
        <v>0.5</v>
      </c>
      <c r="U26" s="99">
        <f t="shared" si="39"/>
        <v>0.66666666666666663</v>
      </c>
      <c r="V26" s="99">
        <f t="shared" si="39"/>
        <v>0.83333333333333337</v>
      </c>
      <c r="W26" s="99">
        <f t="shared" si="39"/>
        <v>0.66666666666666663</v>
      </c>
      <c r="X26" s="99">
        <f t="shared" si="39"/>
        <v>0.83333333333333337</v>
      </c>
      <c r="Y26" s="99">
        <f t="shared" si="39"/>
        <v>0.66666666666666663</v>
      </c>
      <c r="Z26" s="99">
        <f t="shared" si="39"/>
        <v>0.66666666666666663</v>
      </c>
      <c r="AA26" s="99">
        <f t="shared" si="39"/>
        <v>0.83333333333333337</v>
      </c>
      <c r="AB26" s="99">
        <f t="shared" si="39"/>
        <v>0.83333333333333337</v>
      </c>
      <c r="AC26" s="99">
        <f t="shared" si="39"/>
        <v>0.83333333333333337</v>
      </c>
      <c r="AD26" s="99">
        <f t="shared" si="39"/>
        <v>0.83333333333333337</v>
      </c>
      <c r="AE26" s="99">
        <f t="shared" si="39"/>
        <v>0.5</v>
      </c>
      <c r="AF26" s="99">
        <f t="shared" si="39"/>
        <v>0.66666666666666663</v>
      </c>
      <c r="AG26" s="99">
        <f t="shared" si="39"/>
        <v>1</v>
      </c>
      <c r="AH26" s="99">
        <f t="shared" si="39"/>
        <v>0.5</v>
      </c>
      <c r="AI26" s="99">
        <f t="shared" si="39"/>
        <v>0.66666666666666663</v>
      </c>
      <c r="AJ26" s="99">
        <f t="shared" si="39"/>
        <v>0.83333333333333337</v>
      </c>
      <c r="AK26" s="99">
        <f t="shared" si="39"/>
        <v>0.5</v>
      </c>
    </row>
    <row r="27" spans="1:37" ht="23.25" x14ac:dyDescent="0.25">
      <c r="A27" s="6" t="s">
        <v>52</v>
      </c>
      <c r="B27" s="13" t="s">
        <v>53</v>
      </c>
      <c r="C27" s="97">
        <v>0</v>
      </c>
      <c r="D27" s="97">
        <v>0</v>
      </c>
      <c r="E27" s="97">
        <v>1</v>
      </c>
      <c r="F27" s="97">
        <v>1</v>
      </c>
      <c r="G27" s="97">
        <v>1</v>
      </c>
      <c r="H27" s="97">
        <v>1</v>
      </c>
      <c r="I27" s="97">
        <v>1</v>
      </c>
      <c r="J27" s="97">
        <v>0</v>
      </c>
      <c r="K27" s="97">
        <v>1</v>
      </c>
      <c r="L27" s="97">
        <v>1</v>
      </c>
      <c r="M27" s="97">
        <v>1</v>
      </c>
      <c r="N27" s="97">
        <v>1</v>
      </c>
      <c r="O27" s="97">
        <v>1</v>
      </c>
      <c r="P27" s="97">
        <v>1</v>
      </c>
      <c r="Q27" s="97">
        <v>0</v>
      </c>
      <c r="R27" s="97">
        <v>0</v>
      </c>
      <c r="S27" s="97">
        <v>1</v>
      </c>
      <c r="T27" s="97">
        <v>0</v>
      </c>
      <c r="U27" s="97">
        <v>1</v>
      </c>
      <c r="V27" s="97">
        <v>1</v>
      </c>
      <c r="W27" s="97">
        <v>1</v>
      </c>
      <c r="X27" s="97">
        <v>1</v>
      </c>
      <c r="Y27" s="97">
        <v>0</v>
      </c>
      <c r="Z27" s="97">
        <v>1</v>
      </c>
      <c r="AA27" s="97">
        <v>1</v>
      </c>
      <c r="AB27" s="97">
        <v>1</v>
      </c>
      <c r="AC27" s="97">
        <v>1</v>
      </c>
      <c r="AD27" s="97">
        <v>1</v>
      </c>
      <c r="AE27" s="97">
        <v>1</v>
      </c>
      <c r="AF27" s="97">
        <v>1</v>
      </c>
      <c r="AG27" s="97">
        <v>1</v>
      </c>
      <c r="AH27" s="97">
        <v>0</v>
      </c>
      <c r="AI27" s="97">
        <v>0</v>
      </c>
      <c r="AJ27" s="97">
        <v>1</v>
      </c>
      <c r="AK27" s="97">
        <v>0</v>
      </c>
    </row>
    <row r="28" spans="1:37" ht="23.25" x14ac:dyDescent="0.25">
      <c r="A28" s="6" t="s">
        <v>54</v>
      </c>
      <c r="B28" s="13" t="s">
        <v>55</v>
      </c>
      <c r="C28" s="97">
        <v>0</v>
      </c>
      <c r="D28" s="97">
        <v>1</v>
      </c>
      <c r="E28" s="97">
        <v>1</v>
      </c>
      <c r="F28" s="97">
        <v>1</v>
      </c>
      <c r="G28" s="97">
        <v>1</v>
      </c>
      <c r="H28" s="97">
        <v>1</v>
      </c>
      <c r="I28" s="97">
        <v>1</v>
      </c>
      <c r="J28" s="97">
        <v>1</v>
      </c>
      <c r="K28" s="97">
        <v>1</v>
      </c>
      <c r="L28" s="97">
        <v>1</v>
      </c>
      <c r="M28" s="97">
        <v>1</v>
      </c>
      <c r="N28" s="97">
        <v>1</v>
      </c>
      <c r="O28" s="97">
        <v>1</v>
      </c>
      <c r="P28" s="97">
        <v>1</v>
      </c>
      <c r="Q28" s="97">
        <v>0</v>
      </c>
      <c r="R28" s="97">
        <v>1</v>
      </c>
      <c r="S28" s="97">
        <v>1</v>
      </c>
      <c r="T28" s="97">
        <v>1</v>
      </c>
      <c r="U28" s="97">
        <v>1</v>
      </c>
      <c r="V28" s="97">
        <v>1</v>
      </c>
      <c r="W28" s="97">
        <v>1</v>
      </c>
      <c r="X28" s="97">
        <v>1</v>
      </c>
      <c r="Y28" s="97">
        <v>1</v>
      </c>
      <c r="Z28" s="97">
        <v>1</v>
      </c>
      <c r="AA28" s="97">
        <v>1</v>
      </c>
      <c r="AB28" s="97">
        <v>1</v>
      </c>
      <c r="AC28" s="97">
        <v>1</v>
      </c>
      <c r="AD28" s="97">
        <v>1</v>
      </c>
      <c r="AE28" s="97">
        <v>1</v>
      </c>
      <c r="AF28" s="97">
        <v>1</v>
      </c>
      <c r="AG28" s="97">
        <v>1</v>
      </c>
      <c r="AH28" s="97">
        <v>1</v>
      </c>
      <c r="AI28" s="97">
        <v>1</v>
      </c>
      <c r="AJ28" s="97">
        <v>1</v>
      </c>
      <c r="AK28" s="97">
        <v>1</v>
      </c>
    </row>
    <row r="29" spans="1:37" ht="23.25" x14ac:dyDescent="0.25">
      <c r="A29" s="6" t="s">
        <v>56</v>
      </c>
      <c r="B29" s="13" t="s">
        <v>57</v>
      </c>
      <c r="C29" s="97">
        <v>1</v>
      </c>
      <c r="D29" s="97">
        <v>0</v>
      </c>
      <c r="E29" s="97">
        <v>0</v>
      </c>
      <c r="F29" s="97">
        <v>1</v>
      </c>
      <c r="G29" s="97">
        <v>1</v>
      </c>
      <c r="H29" s="97">
        <v>1</v>
      </c>
      <c r="I29" s="97">
        <v>1</v>
      </c>
      <c r="J29" s="97">
        <v>1</v>
      </c>
      <c r="K29" s="97">
        <v>1</v>
      </c>
      <c r="L29" s="97">
        <v>1</v>
      </c>
      <c r="M29" s="97">
        <v>1</v>
      </c>
      <c r="N29" s="97">
        <v>0</v>
      </c>
      <c r="O29" s="97">
        <v>1</v>
      </c>
      <c r="P29" s="97">
        <v>0</v>
      </c>
      <c r="Q29" s="97">
        <v>1</v>
      </c>
      <c r="R29" s="97">
        <v>0</v>
      </c>
      <c r="S29" s="97">
        <v>1</v>
      </c>
      <c r="T29" s="97">
        <v>1</v>
      </c>
      <c r="U29" s="97">
        <v>0</v>
      </c>
      <c r="V29" s="97">
        <v>1</v>
      </c>
      <c r="W29" s="97">
        <v>1</v>
      </c>
      <c r="X29" s="97">
        <v>1</v>
      </c>
      <c r="Y29" s="97">
        <v>1</v>
      </c>
      <c r="Z29" s="97">
        <v>0</v>
      </c>
      <c r="AA29" s="97">
        <v>1</v>
      </c>
      <c r="AB29" s="97">
        <v>1</v>
      </c>
      <c r="AC29" s="97">
        <v>1</v>
      </c>
      <c r="AD29" s="97">
        <v>1</v>
      </c>
      <c r="AE29" s="97">
        <v>0</v>
      </c>
      <c r="AF29" s="97">
        <v>1</v>
      </c>
      <c r="AG29" s="97">
        <v>1</v>
      </c>
      <c r="AH29" s="97">
        <v>1</v>
      </c>
      <c r="AI29" s="97">
        <v>1</v>
      </c>
      <c r="AJ29" s="97">
        <v>1</v>
      </c>
      <c r="AK29" s="97">
        <v>1</v>
      </c>
    </row>
    <row r="30" spans="1:37" ht="34.5" x14ac:dyDescent="0.25">
      <c r="A30" s="6" t="s">
        <v>58</v>
      </c>
      <c r="B30" s="13" t="s">
        <v>59</v>
      </c>
      <c r="C30" s="97">
        <v>1</v>
      </c>
      <c r="D30" s="97">
        <v>1</v>
      </c>
      <c r="E30" s="97">
        <v>1</v>
      </c>
      <c r="F30" s="97">
        <v>1</v>
      </c>
      <c r="G30" s="97">
        <v>1</v>
      </c>
      <c r="H30" s="97">
        <v>1</v>
      </c>
      <c r="I30" s="97">
        <v>1</v>
      </c>
      <c r="J30" s="97">
        <v>1</v>
      </c>
      <c r="K30" s="97">
        <v>1</v>
      </c>
      <c r="L30" s="97">
        <v>1</v>
      </c>
      <c r="M30" s="97">
        <v>1</v>
      </c>
      <c r="N30" s="97">
        <v>1</v>
      </c>
      <c r="O30" s="97">
        <v>1</v>
      </c>
      <c r="P30" s="97">
        <v>1</v>
      </c>
      <c r="Q30" s="97">
        <v>1</v>
      </c>
      <c r="R30" s="97">
        <v>1</v>
      </c>
      <c r="S30" s="97">
        <v>0</v>
      </c>
      <c r="T30" s="97">
        <v>1</v>
      </c>
      <c r="U30" s="97">
        <v>1</v>
      </c>
      <c r="V30" s="97">
        <v>1</v>
      </c>
      <c r="W30" s="97">
        <v>0</v>
      </c>
      <c r="X30" s="97">
        <v>1</v>
      </c>
      <c r="Y30" s="97">
        <v>1</v>
      </c>
      <c r="Z30" s="97">
        <v>1</v>
      </c>
      <c r="AA30" s="97">
        <v>1</v>
      </c>
      <c r="AB30" s="97">
        <v>1</v>
      </c>
      <c r="AC30" s="97">
        <v>1</v>
      </c>
      <c r="AD30" s="97">
        <v>1</v>
      </c>
      <c r="AE30" s="97">
        <v>0</v>
      </c>
      <c r="AF30" s="97">
        <v>0</v>
      </c>
      <c r="AG30" s="97">
        <v>1</v>
      </c>
      <c r="AH30" s="97">
        <v>1</v>
      </c>
      <c r="AI30" s="97">
        <v>1</v>
      </c>
      <c r="AJ30" s="97">
        <v>1</v>
      </c>
      <c r="AK30" s="97">
        <v>0</v>
      </c>
    </row>
    <row r="31" spans="1:37" ht="23.25" x14ac:dyDescent="0.25">
      <c r="A31" s="6" t="s">
        <v>60</v>
      </c>
      <c r="B31" s="13" t="s">
        <v>61</v>
      </c>
      <c r="C31" s="97">
        <v>0</v>
      </c>
      <c r="D31" s="97">
        <v>0</v>
      </c>
      <c r="E31" s="97">
        <v>1</v>
      </c>
      <c r="F31" s="97">
        <v>0</v>
      </c>
      <c r="G31" s="97">
        <v>0</v>
      </c>
      <c r="H31" s="97">
        <v>1</v>
      </c>
      <c r="I31" s="97">
        <v>1</v>
      </c>
      <c r="J31" s="97">
        <v>0</v>
      </c>
      <c r="K31" s="97">
        <v>1</v>
      </c>
      <c r="L31" s="97">
        <v>1</v>
      </c>
      <c r="M31" s="97">
        <v>0</v>
      </c>
      <c r="N31" s="97">
        <v>1</v>
      </c>
      <c r="O31" s="97">
        <v>0</v>
      </c>
      <c r="P31" s="97">
        <v>1</v>
      </c>
      <c r="Q31" s="97">
        <v>1</v>
      </c>
      <c r="R31" s="97">
        <v>1</v>
      </c>
      <c r="S31" s="97">
        <v>1</v>
      </c>
      <c r="T31" s="97">
        <v>0</v>
      </c>
      <c r="U31" s="97">
        <v>1</v>
      </c>
      <c r="V31" s="97">
        <v>1</v>
      </c>
      <c r="W31" s="97">
        <v>1</v>
      </c>
      <c r="X31" s="97">
        <v>1</v>
      </c>
      <c r="Y31" s="97">
        <v>1</v>
      </c>
      <c r="Z31" s="97">
        <v>1</v>
      </c>
      <c r="AA31" s="97">
        <v>1</v>
      </c>
      <c r="AB31" s="97">
        <v>1</v>
      </c>
      <c r="AC31" s="97">
        <v>1</v>
      </c>
      <c r="AD31" s="97">
        <v>1</v>
      </c>
      <c r="AE31" s="97">
        <v>1</v>
      </c>
      <c r="AF31" s="97">
        <v>1</v>
      </c>
      <c r="AG31" s="97">
        <v>1</v>
      </c>
      <c r="AH31" s="97">
        <v>0</v>
      </c>
      <c r="AI31" s="97">
        <v>1</v>
      </c>
      <c r="AJ31" s="97">
        <v>1</v>
      </c>
      <c r="AK31" s="97">
        <v>1</v>
      </c>
    </row>
    <row r="32" spans="1:37" ht="23.25" x14ac:dyDescent="0.25">
      <c r="A32" s="6" t="s">
        <v>62</v>
      </c>
      <c r="B32" s="13" t="s">
        <v>63</v>
      </c>
      <c r="C32" s="97">
        <v>1</v>
      </c>
      <c r="D32" s="97">
        <v>0</v>
      </c>
      <c r="E32" s="97">
        <v>1</v>
      </c>
      <c r="F32" s="97">
        <v>0</v>
      </c>
      <c r="G32" s="97">
        <v>0</v>
      </c>
      <c r="H32" s="97">
        <v>1</v>
      </c>
      <c r="I32" s="97">
        <v>1</v>
      </c>
      <c r="J32" s="97">
        <v>0</v>
      </c>
      <c r="K32" s="97">
        <v>1</v>
      </c>
      <c r="L32" s="97">
        <v>1</v>
      </c>
      <c r="M32" s="97">
        <v>1</v>
      </c>
      <c r="N32" s="97">
        <v>0</v>
      </c>
      <c r="O32" s="97">
        <v>1</v>
      </c>
      <c r="P32" s="97">
        <v>0</v>
      </c>
      <c r="Q32" s="97">
        <v>1</v>
      </c>
      <c r="R32" s="97">
        <v>0</v>
      </c>
      <c r="S32" s="97">
        <v>0</v>
      </c>
      <c r="T32" s="97">
        <v>0</v>
      </c>
      <c r="U32" s="97">
        <v>0</v>
      </c>
      <c r="V32" s="97">
        <v>0</v>
      </c>
      <c r="W32" s="97">
        <v>0</v>
      </c>
      <c r="X32" s="97">
        <v>0</v>
      </c>
      <c r="Y32" s="97">
        <v>0</v>
      </c>
      <c r="Z32" s="97">
        <v>0</v>
      </c>
      <c r="AA32" s="97">
        <v>0</v>
      </c>
      <c r="AB32" s="97">
        <v>0</v>
      </c>
      <c r="AC32" s="97">
        <v>0</v>
      </c>
      <c r="AD32" s="97">
        <v>0</v>
      </c>
      <c r="AE32" s="97">
        <v>0</v>
      </c>
      <c r="AF32" s="97">
        <v>0</v>
      </c>
      <c r="AG32" s="97">
        <v>1</v>
      </c>
      <c r="AH32" s="97">
        <v>0</v>
      </c>
      <c r="AI32" s="97">
        <v>0</v>
      </c>
      <c r="AJ32" s="97">
        <v>0</v>
      </c>
      <c r="AK32" s="97">
        <v>0</v>
      </c>
    </row>
    <row r="33" spans="1:37" x14ac:dyDescent="0.25">
      <c r="A33" s="6" t="s">
        <v>64</v>
      </c>
      <c r="B33" s="93" t="s">
        <v>65</v>
      </c>
      <c r="C33" s="99">
        <f t="shared" ref="C33:AK33" si="40">AVERAGE(C34:C36,C37:C39)</f>
        <v>0.66666666666666663</v>
      </c>
      <c r="D33" s="99">
        <f t="shared" si="40"/>
        <v>0.16666666666666666</v>
      </c>
      <c r="E33" s="99">
        <f t="shared" si="40"/>
        <v>0.5</v>
      </c>
      <c r="F33" s="99">
        <f t="shared" si="40"/>
        <v>0.83333333333333337</v>
      </c>
      <c r="G33" s="99">
        <f t="shared" si="40"/>
        <v>0.5</v>
      </c>
      <c r="H33" s="99">
        <f t="shared" si="40"/>
        <v>0.16666666666666666</v>
      </c>
      <c r="I33" s="99">
        <f t="shared" si="40"/>
        <v>0.83333333333333337</v>
      </c>
      <c r="J33" s="99">
        <f t="shared" si="40"/>
        <v>0.33333333333333331</v>
      </c>
      <c r="K33" s="99">
        <f t="shared" si="40"/>
        <v>0.66666666666666663</v>
      </c>
      <c r="L33" s="99">
        <f t="shared" si="40"/>
        <v>0.33333333333333331</v>
      </c>
      <c r="M33" s="99">
        <f t="shared" si="40"/>
        <v>0.16666666666666666</v>
      </c>
      <c r="N33" s="99">
        <f t="shared" si="40"/>
        <v>0.83333333333333337</v>
      </c>
      <c r="O33" s="99">
        <f t="shared" si="40"/>
        <v>0.66666666666666663</v>
      </c>
      <c r="P33" s="99">
        <f t="shared" si="40"/>
        <v>0.83333333333333337</v>
      </c>
      <c r="Q33" s="99">
        <f t="shared" si="40"/>
        <v>0.66666666666666663</v>
      </c>
      <c r="R33" s="99">
        <f t="shared" si="40"/>
        <v>0.66666666666666663</v>
      </c>
      <c r="S33" s="99">
        <f t="shared" si="40"/>
        <v>0.5</v>
      </c>
      <c r="T33" s="99">
        <f t="shared" si="40"/>
        <v>0.33333333333333331</v>
      </c>
      <c r="U33" s="99">
        <f t="shared" si="40"/>
        <v>1</v>
      </c>
      <c r="V33" s="99">
        <f t="shared" si="40"/>
        <v>0.66666666666666663</v>
      </c>
      <c r="W33" s="99">
        <f t="shared" si="40"/>
        <v>0.66666666666666663</v>
      </c>
      <c r="X33" s="99">
        <f t="shared" si="40"/>
        <v>0.33333333333333331</v>
      </c>
      <c r="Y33" s="99">
        <f t="shared" si="40"/>
        <v>0.83333333333333337</v>
      </c>
      <c r="Z33" s="99">
        <f t="shared" si="40"/>
        <v>0.66666666666666663</v>
      </c>
      <c r="AA33" s="99">
        <f t="shared" si="40"/>
        <v>0.33333333333333331</v>
      </c>
      <c r="AB33" s="99">
        <f t="shared" si="40"/>
        <v>0.66666666666666663</v>
      </c>
      <c r="AC33" s="99">
        <f t="shared" si="40"/>
        <v>0.83333333333333337</v>
      </c>
      <c r="AD33" s="99">
        <f t="shared" si="40"/>
        <v>0.66666666666666663</v>
      </c>
      <c r="AE33" s="99">
        <f t="shared" si="40"/>
        <v>1</v>
      </c>
      <c r="AF33" s="99">
        <f t="shared" si="40"/>
        <v>0.83333333333333337</v>
      </c>
      <c r="AG33" s="99">
        <f t="shared" si="40"/>
        <v>0.33333333333333331</v>
      </c>
      <c r="AH33" s="99">
        <f t="shared" si="40"/>
        <v>0.16666666666666666</v>
      </c>
      <c r="AI33" s="99">
        <f t="shared" si="40"/>
        <v>0.33333333333333331</v>
      </c>
      <c r="AJ33" s="99">
        <f t="shared" si="40"/>
        <v>0.5</v>
      </c>
      <c r="AK33" s="99">
        <f t="shared" si="40"/>
        <v>0.5</v>
      </c>
    </row>
    <row r="34" spans="1:37" x14ac:dyDescent="0.25">
      <c r="A34" s="6" t="s">
        <v>66</v>
      </c>
      <c r="B34" s="13" t="s">
        <v>67</v>
      </c>
      <c r="C34" s="97">
        <v>1</v>
      </c>
      <c r="D34" s="97">
        <v>0</v>
      </c>
      <c r="E34" s="97">
        <v>1</v>
      </c>
      <c r="F34" s="97">
        <v>1</v>
      </c>
      <c r="G34" s="97">
        <v>1</v>
      </c>
      <c r="H34" s="97">
        <v>1</v>
      </c>
      <c r="I34" s="97">
        <v>1</v>
      </c>
      <c r="J34" s="97">
        <v>1</v>
      </c>
      <c r="K34" s="97">
        <v>1</v>
      </c>
      <c r="L34" s="97">
        <v>1</v>
      </c>
      <c r="M34" s="97">
        <v>1</v>
      </c>
      <c r="N34" s="97">
        <v>1</v>
      </c>
      <c r="O34" s="97">
        <v>1</v>
      </c>
      <c r="P34" s="97">
        <v>1</v>
      </c>
      <c r="Q34" s="97">
        <v>1</v>
      </c>
      <c r="R34" s="97">
        <v>1</v>
      </c>
      <c r="S34" s="97">
        <v>1</v>
      </c>
      <c r="T34" s="97">
        <v>1</v>
      </c>
      <c r="U34" s="97">
        <v>1</v>
      </c>
      <c r="V34" s="97">
        <v>1</v>
      </c>
      <c r="W34" s="97">
        <v>1</v>
      </c>
      <c r="X34" s="97">
        <v>1</v>
      </c>
      <c r="Y34" s="97">
        <v>1</v>
      </c>
      <c r="Z34" s="97">
        <v>1</v>
      </c>
      <c r="AA34" s="97">
        <v>1</v>
      </c>
      <c r="AB34" s="97">
        <v>1</v>
      </c>
      <c r="AC34" s="97">
        <v>1</v>
      </c>
      <c r="AD34" s="97">
        <v>1</v>
      </c>
      <c r="AE34" s="97">
        <v>1</v>
      </c>
      <c r="AF34" s="97">
        <v>1</v>
      </c>
      <c r="AG34" s="97">
        <v>1</v>
      </c>
      <c r="AH34" s="97">
        <v>1</v>
      </c>
      <c r="AI34" s="97">
        <v>1</v>
      </c>
      <c r="AJ34" s="97">
        <v>1</v>
      </c>
      <c r="AK34" s="97">
        <v>1</v>
      </c>
    </row>
    <row r="35" spans="1:37" ht="23.25" x14ac:dyDescent="0.25">
      <c r="A35" s="6" t="s">
        <v>68</v>
      </c>
      <c r="B35" s="13" t="s">
        <v>69</v>
      </c>
      <c r="C35" s="97">
        <v>1</v>
      </c>
      <c r="D35" s="97">
        <v>0</v>
      </c>
      <c r="E35" s="97">
        <v>1</v>
      </c>
      <c r="F35" s="97">
        <v>1</v>
      </c>
      <c r="G35" s="97">
        <v>0</v>
      </c>
      <c r="H35" s="97">
        <v>0</v>
      </c>
      <c r="I35" s="97">
        <v>1</v>
      </c>
      <c r="J35" s="97">
        <v>0</v>
      </c>
      <c r="K35" s="97">
        <v>1</v>
      </c>
      <c r="L35" s="97">
        <v>0</v>
      </c>
      <c r="M35" s="97">
        <v>0</v>
      </c>
      <c r="N35" s="97">
        <v>1</v>
      </c>
      <c r="O35" s="97">
        <v>1</v>
      </c>
      <c r="P35" s="97">
        <v>0</v>
      </c>
      <c r="Q35" s="97">
        <v>1</v>
      </c>
      <c r="R35" s="97">
        <v>1</v>
      </c>
      <c r="S35" s="97">
        <v>0</v>
      </c>
      <c r="T35" s="97">
        <v>0</v>
      </c>
      <c r="U35" s="97">
        <v>1</v>
      </c>
      <c r="V35" s="97">
        <v>1</v>
      </c>
      <c r="W35" s="97">
        <v>1</v>
      </c>
      <c r="X35" s="97">
        <v>0</v>
      </c>
      <c r="Y35" s="97">
        <v>1</v>
      </c>
      <c r="Z35" s="97">
        <v>1</v>
      </c>
      <c r="AA35" s="97">
        <v>0</v>
      </c>
      <c r="AB35" s="97">
        <v>1</v>
      </c>
      <c r="AC35" s="97">
        <v>1</v>
      </c>
      <c r="AD35" s="97">
        <v>0</v>
      </c>
      <c r="AE35" s="97">
        <v>1</v>
      </c>
      <c r="AF35" s="97">
        <v>1</v>
      </c>
      <c r="AG35" s="97">
        <v>1</v>
      </c>
      <c r="AH35" s="97">
        <v>0</v>
      </c>
      <c r="AI35" s="97">
        <v>0</v>
      </c>
      <c r="AJ35" s="97">
        <v>1</v>
      </c>
      <c r="AK35" s="97">
        <v>0</v>
      </c>
    </row>
    <row r="36" spans="1:37" ht="23.25" x14ac:dyDescent="0.25">
      <c r="A36" s="6" t="s">
        <v>70</v>
      </c>
      <c r="B36" s="13" t="s">
        <v>71</v>
      </c>
      <c r="C36" s="97">
        <v>1</v>
      </c>
      <c r="D36" s="97">
        <v>0</v>
      </c>
      <c r="E36" s="97">
        <v>1</v>
      </c>
      <c r="F36" s="97">
        <v>1</v>
      </c>
      <c r="G36" s="97">
        <v>1</v>
      </c>
      <c r="H36" s="97">
        <v>0</v>
      </c>
      <c r="I36" s="97">
        <v>1</v>
      </c>
      <c r="J36" s="97">
        <v>0</v>
      </c>
      <c r="K36" s="97">
        <v>1</v>
      </c>
      <c r="L36" s="97">
        <v>1</v>
      </c>
      <c r="M36" s="97">
        <v>0</v>
      </c>
      <c r="N36" s="97">
        <v>1</v>
      </c>
      <c r="O36" s="97">
        <v>1</v>
      </c>
      <c r="P36" s="97">
        <v>1</v>
      </c>
      <c r="Q36" s="97">
        <v>1</v>
      </c>
      <c r="R36" s="97">
        <v>1</v>
      </c>
      <c r="S36" s="97">
        <v>0</v>
      </c>
      <c r="T36" s="97">
        <v>0</v>
      </c>
      <c r="U36" s="97">
        <v>1</v>
      </c>
      <c r="V36" s="97">
        <v>1</v>
      </c>
      <c r="W36" s="97">
        <v>1</v>
      </c>
      <c r="X36" s="97">
        <v>0</v>
      </c>
      <c r="Y36" s="97">
        <v>1</v>
      </c>
      <c r="Z36" s="97">
        <v>1</v>
      </c>
      <c r="AA36" s="97">
        <v>0</v>
      </c>
      <c r="AB36" s="97">
        <v>1</v>
      </c>
      <c r="AC36" s="97">
        <v>1</v>
      </c>
      <c r="AD36" s="97">
        <v>1</v>
      </c>
      <c r="AE36" s="97">
        <v>1</v>
      </c>
      <c r="AF36" s="97">
        <v>1</v>
      </c>
      <c r="AG36" s="97">
        <v>0</v>
      </c>
      <c r="AH36" s="97">
        <v>0</v>
      </c>
      <c r="AI36" s="97">
        <v>1</v>
      </c>
      <c r="AJ36" s="97">
        <v>0</v>
      </c>
      <c r="AK36" s="97">
        <v>1</v>
      </c>
    </row>
    <row r="37" spans="1:37" ht="23.25" x14ac:dyDescent="0.25">
      <c r="A37" s="6" t="s">
        <v>74</v>
      </c>
      <c r="B37" s="13" t="s">
        <v>75</v>
      </c>
      <c r="C37" s="97">
        <v>0</v>
      </c>
      <c r="D37" s="97">
        <v>0</v>
      </c>
      <c r="E37" s="97">
        <v>0</v>
      </c>
      <c r="F37" s="97">
        <v>1</v>
      </c>
      <c r="G37" s="97">
        <v>0</v>
      </c>
      <c r="H37" s="97">
        <v>0</v>
      </c>
      <c r="I37" s="97">
        <v>0</v>
      </c>
      <c r="J37" s="97">
        <v>0</v>
      </c>
      <c r="K37" s="97">
        <v>0</v>
      </c>
      <c r="L37" s="97">
        <v>0</v>
      </c>
      <c r="M37" s="97">
        <v>0</v>
      </c>
      <c r="N37" s="97">
        <v>0</v>
      </c>
      <c r="O37" s="97">
        <v>0</v>
      </c>
      <c r="P37" s="97">
        <v>1</v>
      </c>
      <c r="Q37" s="97">
        <v>0</v>
      </c>
      <c r="R37" s="97">
        <v>0</v>
      </c>
      <c r="S37" s="97">
        <v>1</v>
      </c>
      <c r="T37" s="97">
        <v>0</v>
      </c>
      <c r="U37" s="97">
        <v>1</v>
      </c>
      <c r="V37" s="97">
        <v>0</v>
      </c>
      <c r="W37" s="97">
        <v>1</v>
      </c>
      <c r="X37" s="97">
        <v>0</v>
      </c>
      <c r="Y37" s="97">
        <v>1</v>
      </c>
      <c r="Z37" s="97">
        <v>1</v>
      </c>
      <c r="AA37" s="97">
        <v>0</v>
      </c>
      <c r="AB37" s="97">
        <v>0</v>
      </c>
      <c r="AC37" s="97">
        <v>0</v>
      </c>
      <c r="AD37" s="97">
        <v>0</v>
      </c>
      <c r="AE37" s="97">
        <v>1</v>
      </c>
      <c r="AF37" s="97">
        <v>0</v>
      </c>
      <c r="AG37" s="97">
        <v>0</v>
      </c>
      <c r="AH37" s="97">
        <v>0</v>
      </c>
      <c r="AI37" s="97">
        <v>0</v>
      </c>
      <c r="AJ37" s="97">
        <v>1</v>
      </c>
      <c r="AK37" s="97">
        <v>0</v>
      </c>
    </row>
    <row r="38" spans="1:37" x14ac:dyDescent="0.25">
      <c r="A38" s="6" t="s">
        <v>76</v>
      </c>
      <c r="B38" s="13" t="s">
        <v>77</v>
      </c>
      <c r="C38" s="97">
        <v>0</v>
      </c>
      <c r="D38" s="97">
        <v>0</v>
      </c>
      <c r="E38" s="97">
        <v>0</v>
      </c>
      <c r="F38" s="97">
        <v>1</v>
      </c>
      <c r="G38" s="97">
        <v>0</v>
      </c>
      <c r="H38" s="97">
        <v>0</v>
      </c>
      <c r="I38" s="97">
        <v>1</v>
      </c>
      <c r="J38" s="97">
        <v>0</v>
      </c>
      <c r="K38" s="97">
        <v>1</v>
      </c>
      <c r="L38" s="97">
        <v>0</v>
      </c>
      <c r="M38" s="97">
        <v>0</v>
      </c>
      <c r="N38" s="97">
        <v>1</v>
      </c>
      <c r="O38" s="97">
        <v>1</v>
      </c>
      <c r="P38" s="97">
        <v>1</v>
      </c>
      <c r="Q38" s="97">
        <v>1</v>
      </c>
      <c r="R38" s="97">
        <v>1</v>
      </c>
      <c r="S38" s="97">
        <v>0</v>
      </c>
      <c r="T38" s="97">
        <v>1</v>
      </c>
      <c r="U38" s="97">
        <v>1</v>
      </c>
      <c r="V38" s="97">
        <v>1</v>
      </c>
      <c r="W38" s="97">
        <v>0</v>
      </c>
      <c r="X38" s="97">
        <v>1</v>
      </c>
      <c r="Y38" s="97">
        <v>1</v>
      </c>
      <c r="Z38" s="97">
        <v>0</v>
      </c>
      <c r="AA38" s="97">
        <v>0</v>
      </c>
      <c r="AB38" s="97">
        <v>1</v>
      </c>
      <c r="AC38" s="97">
        <v>1</v>
      </c>
      <c r="AD38" s="97">
        <v>1</v>
      </c>
      <c r="AE38" s="97">
        <v>1</v>
      </c>
      <c r="AF38" s="97">
        <v>1</v>
      </c>
      <c r="AG38" s="97">
        <v>0</v>
      </c>
      <c r="AH38" s="97">
        <v>0</v>
      </c>
      <c r="AI38" s="97">
        <v>0</v>
      </c>
      <c r="AJ38" s="97">
        <v>0</v>
      </c>
      <c r="AK38" s="97">
        <v>0</v>
      </c>
    </row>
    <row r="39" spans="1:37" x14ac:dyDescent="0.25">
      <c r="A39" s="6" t="s">
        <v>78</v>
      </c>
      <c r="B39" s="13" t="s">
        <v>79</v>
      </c>
      <c r="C39" s="97">
        <v>1</v>
      </c>
      <c r="D39" s="97">
        <v>1</v>
      </c>
      <c r="E39" s="97">
        <v>0</v>
      </c>
      <c r="F39" s="97">
        <v>0</v>
      </c>
      <c r="G39" s="97">
        <v>1</v>
      </c>
      <c r="H39" s="97">
        <v>0</v>
      </c>
      <c r="I39" s="97">
        <v>1</v>
      </c>
      <c r="J39" s="97">
        <v>1</v>
      </c>
      <c r="K39" s="97">
        <v>0</v>
      </c>
      <c r="L39" s="97">
        <v>0</v>
      </c>
      <c r="M39" s="97">
        <v>0</v>
      </c>
      <c r="N39" s="97">
        <v>1</v>
      </c>
      <c r="O39" s="97">
        <v>0</v>
      </c>
      <c r="P39" s="97">
        <v>1</v>
      </c>
      <c r="Q39" s="97">
        <v>0</v>
      </c>
      <c r="R39" s="97">
        <v>0</v>
      </c>
      <c r="S39" s="97">
        <v>1</v>
      </c>
      <c r="T39" s="97">
        <v>0</v>
      </c>
      <c r="U39" s="97">
        <v>1</v>
      </c>
      <c r="V39" s="97">
        <v>0</v>
      </c>
      <c r="W39" s="97">
        <v>0</v>
      </c>
      <c r="X39" s="97">
        <v>0</v>
      </c>
      <c r="Y39" s="97">
        <v>0</v>
      </c>
      <c r="Z39" s="97">
        <v>0</v>
      </c>
      <c r="AA39" s="97">
        <v>1</v>
      </c>
      <c r="AB39" s="97">
        <v>0</v>
      </c>
      <c r="AC39" s="97">
        <v>1</v>
      </c>
      <c r="AD39" s="97">
        <v>1</v>
      </c>
      <c r="AE39" s="97">
        <v>1</v>
      </c>
      <c r="AF39" s="97">
        <v>1</v>
      </c>
      <c r="AG39" s="97">
        <v>0</v>
      </c>
      <c r="AH39" s="97">
        <v>0</v>
      </c>
      <c r="AI39" s="97">
        <v>0</v>
      </c>
      <c r="AJ39" s="97">
        <v>0</v>
      </c>
      <c r="AK39" s="97">
        <v>1</v>
      </c>
    </row>
    <row r="40" spans="1:37" x14ac:dyDescent="0.25">
      <c r="A40" s="6" t="s">
        <v>80</v>
      </c>
      <c r="B40" s="92" t="s">
        <v>81</v>
      </c>
      <c r="C40" s="98">
        <f>AVERAGE(C41,C45,C49)</f>
        <v>0.5</v>
      </c>
      <c r="D40" s="98">
        <f t="shared" ref="D40:AK40" si="41">AVERAGE(D41,D45,D49)</f>
        <v>0.66666666666666663</v>
      </c>
      <c r="E40" s="98">
        <f t="shared" si="41"/>
        <v>0.69444444444444431</v>
      </c>
      <c r="F40" s="98">
        <f t="shared" si="41"/>
        <v>0.77777777777777779</v>
      </c>
      <c r="G40" s="98">
        <f t="shared" si="41"/>
        <v>0.55555555555555547</v>
      </c>
      <c r="H40" s="98">
        <f t="shared" si="41"/>
        <v>0.83333333333333337</v>
      </c>
      <c r="I40" s="98">
        <f t="shared" si="41"/>
        <v>0.83333333333333337</v>
      </c>
      <c r="J40" s="98">
        <f t="shared" si="41"/>
        <v>0.52777777777777779</v>
      </c>
      <c r="K40" s="98">
        <f t="shared" si="41"/>
        <v>0.83333333333333337</v>
      </c>
      <c r="L40" s="98">
        <f t="shared" si="41"/>
        <v>0.86111111111111116</v>
      </c>
      <c r="M40" s="98">
        <f t="shared" si="41"/>
        <v>0.61111111111111116</v>
      </c>
      <c r="N40" s="98">
        <f t="shared" si="41"/>
        <v>0.83333333333333337</v>
      </c>
      <c r="O40" s="98">
        <f t="shared" si="41"/>
        <v>0.55555555555555547</v>
      </c>
      <c r="P40" s="98">
        <f t="shared" si="41"/>
        <v>0.44444444444444448</v>
      </c>
      <c r="Q40" s="98">
        <f t="shared" si="41"/>
        <v>0.27777777777777773</v>
      </c>
      <c r="R40" s="98">
        <f t="shared" si="41"/>
        <v>0.80555555555555547</v>
      </c>
      <c r="S40" s="98">
        <f t="shared" si="41"/>
        <v>0.44444444444444442</v>
      </c>
      <c r="T40" s="98">
        <f t="shared" si="41"/>
        <v>0.27777777777777779</v>
      </c>
      <c r="U40" s="98">
        <f t="shared" si="41"/>
        <v>0.61111111111111116</v>
      </c>
      <c r="V40" s="98">
        <f t="shared" si="41"/>
        <v>0.77777777777777779</v>
      </c>
      <c r="W40" s="98">
        <f t="shared" si="41"/>
        <v>0.83333333333333337</v>
      </c>
      <c r="X40" s="98">
        <f t="shared" si="41"/>
        <v>0.72222222222222221</v>
      </c>
      <c r="Y40" s="98">
        <f t="shared" si="41"/>
        <v>0.61111111111111116</v>
      </c>
      <c r="Z40" s="98">
        <f t="shared" si="41"/>
        <v>0.80555555555555547</v>
      </c>
      <c r="AA40" s="98">
        <f t="shared" si="41"/>
        <v>0.83333333333333337</v>
      </c>
      <c r="AB40" s="98">
        <f t="shared" si="41"/>
        <v>0.55555555555555547</v>
      </c>
      <c r="AC40" s="98">
        <f t="shared" si="41"/>
        <v>0.83333333333333337</v>
      </c>
      <c r="AD40" s="98">
        <f t="shared" si="41"/>
        <v>0.83333333333333337</v>
      </c>
      <c r="AE40" s="98">
        <f t="shared" si="41"/>
        <v>0.47222222222222227</v>
      </c>
      <c r="AF40" s="98">
        <f t="shared" si="41"/>
        <v>0.77777777777777768</v>
      </c>
      <c r="AG40" s="98">
        <f t="shared" si="41"/>
        <v>0.77777777777777768</v>
      </c>
      <c r="AH40" s="98">
        <f t="shared" si="41"/>
        <v>0.61111111111111105</v>
      </c>
      <c r="AI40" s="98">
        <f t="shared" si="41"/>
        <v>0.66666666666666663</v>
      </c>
      <c r="AJ40" s="98">
        <f t="shared" si="41"/>
        <v>0.58333333333333337</v>
      </c>
      <c r="AK40" s="98">
        <f t="shared" si="41"/>
        <v>0.75</v>
      </c>
    </row>
    <row r="41" spans="1:37" x14ac:dyDescent="0.25">
      <c r="A41" s="6" t="s">
        <v>82</v>
      </c>
      <c r="B41" s="93" t="s">
        <v>83</v>
      </c>
      <c r="C41" s="99">
        <f>AVERAGE(C42:C44)</f>
        <v>0.66666666666666663</v>
      </c>
      <c r="D41" s="99">
        <f t="shared" ref="D41:AK41" si="42">AVERAGE(D42:D44)</f>
        <v>1</v>
      </c>
      <c r="E41" s="99">
        <f t="shared" si="42"/>
        <v>1</v>
      </c>
      <c r="F41" s="99">
        <f t="shared" si="42"/>
        <v>1</v>
      </c>
      <c r="G41" s="99">
        <f t="shared" si="42"/>
        <v>1</v>
      </c>
      <c r="H41" s="99">
        <f t="shared" si="42"/>
        <v>1</v>
      </c>
      <c r="I41" s="99">
        <f t="shared" si="42"/>
        <v>1</v>
      </c>
      <c r="J41" s="99">
        <f t="shared" si="42"/>
        <v>0.5</v>
      </c>
      <c r="K41" s="99">
        <f t="shared" si="42"/>
        <v>1</v>
      </c>
      <c r="L41" s="99">
        <f t="shared" si="42"/>
        <v>1</v>
      </c>
      <c r="M41" s="99">
        <f t="shared" si="42"/>
        <v>0.33333333333333331</v>
      </c>
      <c r="N41" s="99">
        <f t="shared" si="42"/>
        <v>1</v>
      </c>
      <c r="O41" s="99">
        <f t="shared" si="42"/>
        <v>1</v>
      </c>
      <c r="P41" s="99">
        <f t="shared" si="42"/>
        <v>0.5</v>
      </c>
      <c r="Q41" s="99">
        <f t="shared" si="42"/>
        <v>0.66666666666666663</v>
      </c>
      <c r="R41" s="99">
        <f t="shared" si="42"/>
        <v>1</v>
      </c>
      <c r="S41" s="99">
        <f t="shared" si="42"/>
        <v>0.66666666666666663</v>
      </c>
      <c r="T41" s="99">
        <f t="shared" si="42"/>
        <v>0</v>
      </c>
      <c r="U41" s="99">
        <f t="shared" si="42"/>
        <v>1</v>
      </c>
      <c r="V41" s="99">
        <f t="shared" si="42"/>
        <v>1</v>
      </c>
      <c r="W41" s="99">
        <f t="shared" si="42"/>
        <v>1</v>
      </c>
      <c r="X41" s="99">
        <f t="shared" si="42"/>
        <v>0.66666666666666663</v>
      </c>
      <c r="Y41" s="99">
        <f t="shared" si="42"/>
        <v>0.33333333333333331</v>
      </c>
      <c r="Z41" s="99">
        <f t="shared" si="42"/>
        <v>1</v>
      </c>
      <c r="AA41" s="99">
        <f t="shared" si="42"/>
        <v>1</v>
      </c>
      <c r="AB41" s="99">
        <f t="shared" si="42"/>
        <v>1</v>
      </c>
      <c r="AC41" s="99">
        <f t="shared" si="42"/>
        <v>1</v>
      </c>
      <c r="AD41" s="99">
        <f t="shared" si="42"/>
        <v>1</v>
      </c>
      <c r="AE41" s="99">
        <f t="shared" si="42"/>
        <v>1</v>
      </c>
      <c r="AF41" s="99">
        <f t="shared" si="42"/>
        <v>1</v>
      </c>
      <c r="AG41" s="99">
        <f t="shared" si="42"/>
        <v>1</v>
      </c>
      <c r="AH41" s="99">
        <f t="shared" si="42"/>
        <v>0.33333333333333331</v>
      </c>
      <c r="AI41" s="99">
        <f t="shared" si="42"/>
        <v>0.5</v>
      </c>
      <c r="AJ41" s="99">
        <f t="shared" si="42"/>
        <v>1</v>
      </c>
      <c r="AK41" s="99">
        <f t="shared" si="42"/>
        <v>1</v>
      </c>
    </row>
    <row r="42" spans="1:37" ht="23.25" x14ac:dyDescent="0.25">
      <c r="A42" s="6" t="s">
        <v>84</v>
      </c>
      <c r="B42" s="13" t="s">
        <v>85</v>
      </c>
      <c r="C42" s="97">
        <v>1</v>
      </c>
      <c r="D42" s="97">
        <v>1</v>
      </c>
      <c r="E42" s="97">
        <v>1</v>
      </c>
      <c r="F42" s="97">
        <v>1</v>
      </c>
      <c r="G42" s="97">
        <v>1</v>
      </c>
      <c r="H42" s="97">
        <v>1</v>
      </c>
      <c r="I42" s="97">
        <v>1</v>
      </c>
      <c r="J42" s="97">
        <v>0.5</v>
      </c>
      <c r="K42" s="97">
        <v>1</v>
      </c>
      <c r="L42" s="97">
        <v>1</v>
      </c>
      <c r="M42" s="97">
        <v>1</v>
      </c>
      <c r="N42" s="97">
        <v>1</v>
      </c>
      <c r="O42" s="97">
        <v>1</v>
      </c>
      <c r="P42" s="97">
        <v>0.5</v>
      </c>
      <c r="Q42" s="97">
        <v>1</v>
      </c>
      <c r="R42" s="97">
        <v>1</v>
      </c>
      <c r="S42" s="97">
        <v>1</v>
      </c>
      <c r="T42" s="97">
        <v>0</v>
      </c>
      <c r="U42" s="97">
        <v>1</v>
      </c>
      <c r="V42" s="97">
        <v>1</v>
      </c>
      <c r="W42" s="97">
        <v>1</v>
      </c>
      <c r="X42" s="97">
        <v>1</v>
      </c>
      <c r="Y42" s="97">
        <v>1</v>
      </c>
      <c r="Z42" s="97">
        <v>1</v>
      </c>
      <c r="AA42" s="97">
        <v>1</v>
      </c>
      <c r="AB42" s="97">
        <v>1</v>
      </c>
      <c r="AC42" s="97">
        <v>1</v>
      </c>
      <c r="AD42" s="97">
        <v>1</v>
      </c>
      <c r="AE42" s="97">
        <v>1</v>
      </c>
      <c r="AF42" s="97">
        <v>1</v>
      </c>
      <c r="AG42" s="97">
        <v>1</v>
      </c>
      <c r="AH42" s="97">
        <v>1</v>
      </c>
      <c r="AI42" s="97">
        <v>0.5</v>
      </c>
      <c r="AJ42" s="97">
        <v>1</v>
      </c>
      <c r="AK42" s="97">
        <v>1</v>
      </c>
    </row>
    <row r="43" spans="1:37" ht="23.25" x14ac:dyDescent="0.25">
      <c r="A43" s="6" t="s">
        <v>86</v>
      </c>
      <c r="B43" s="13" t="s">
        <v>87</v>
      </c>
      <c r="C43" s="97">
        <v>1</v>
      </c>
      <c r="D43" s="97">
        <v>1</v>
      </c>
      <c r="E43" s="97">
        <v>1</v>
      </c>
      <c r="F43" s="97">
        <v>1</v>
      </c>
      <c r="G43" s="97">
        <v>1</v>
      </c>
      <c r="H43" s="97">
        <v>1</v>
      </c>
      <c r="I43" s="97">
        <v>1</v>
      </c>
      <c r="J43" s="97">
        <v>0.5</v>
      </c>
      <c r="K43" s="97">
        <v>1</v>
      </c>
      <c r="L43" s="97">
        <v>1</v>
      </c>
      <c r="M43" s="97">
        <v>0</v>
      </c>
      <c r="N43" s="97">
        <v>1</v>
      </c>
      <c r="O43" s="97">
        <v>1</v>
      </c>
      <c r="P43" s="97">
        <v>0.5</v>
      </c>
      <c r="Q43" s="97">
        <v>1</v>
      </c>
      <c r="R43" s="97">
        <v>1</v>
      </c>
      <c r="S43" s="97">
        <v>1</v>
      </c>
      <c r="T43" s="97">
        <v>0</v>
      </c>
      <c r="U43" s="97">
        <v>1</v>
      </c>
      <c r="V43" s="97">
        <v>1</v>
      </c>
      <c r="W43" s="97">
        <v>1</v>
      </c>
      <c r="X43" s="97">
        <v>1</v>
      </c>
      <c r="Y43" s="97">
        <v>0</v>
      </c>
      <c r="Z43" s="97">
        <v>1</v>
      </c>
      <c r="AA43" s="97">
        <v>1</v>
      </c>
      <c r="AB43" s="97">
        <v>1</v>
      </c>
      <c r="AC43" s="97">
        <v>1</v>
      </c>
      <c r="AD43" s="97">
        <v>1</v>
      </c>
      <c r="AE43" s="97">
        <v>1</v>
      </c>
      <c r="AF43" s="97">
        <v>1</v>
      </c>
      <c r="AG43" s="97">
        <v>1</v>
      </c>
      <c r="AH43" s="97">
        <v>0</v>
      </c>
      <c r="AI43" s="97">
        <v>0.5</v>
      </c>
      <c r="AJ43" s="97">
        <v>1</v>
      </c>
      <c r="AK43" s="97">
        <v>1</v>
      </c>
    </row>
    <row r="44" spans="1:37" ht="23.25" x14ac:dyDescent="0.25">
      <c r="A44" s="6" t="s">
        <v>88</v>
      </c>
      <c r="B44" s="13" t="s">
        <v>89</v>
      </c>
      <c r="C44" s="97">
        <v>0</v>
      </c>
      <c r="D44" s="97">
        <v>1</v>
      </c>
      <c r="E44" s="97">
        <v>1</v>
      </c>
      <c r="F44" s="97">
        <v>1</v>
      </c>
      <c r="G44" s="97">
        <v>1</v>
      </c>
      <c r="H44" s="97">
        <v>1</v>
      </c>
      <c r="I44" s="97">
        <v>1</v>
      </c>
      <c r="J44" s="97">
        <v>0.5</v>
      </c>
      <c r="K44" s="97">
        <v>1</v>
      </c>
      <c r="L44" s="97">
        <v>1</v>
      </c>
      <c r="M44" s="97">
        <v>0</v>
      </c>
      <c r="N44" s="97">
        <v>1</v>
      </c>
      <c r="O44" s="97">
        <v>1</v>
      </c>
      <c r="P44" s="97">
        <v>0.5</v>
      </c>
      <c r="Q44" s="97">
        <v>0</v>
      </c>
      <c r="R44" s="97">
        <v>1</v>
      </c>
      <c r="S44" s="97">
        <v>0</v>
      </c>
      <c r="T44" s="97">
        <v>0</v>
      </c>
      <c r="U44" s="97">
        <v>1</v>
      </c>
      <c r="V44" s="97">
        <v>1</v>
      </c>
      <c r="W44" s="97">
        <v>1</v>
      </c>
      <c r="X44" s="97">
        <v>0</v>
      </c>
      <c r="Y44" s="97">
        <v>0</v>
      </c>
      <c r="Z44" s="97">
        <v>1</v>
      </c>
      <c r="AA44" s="97">
        <v>1</v>
      </c>
      <c r="AB44" s="97">
        <v>1</v>
      </c>
      <c r="AC44" s="97">
        <v>1</v>
      </c>
      <c r="AD44" s="97">
        <v>1</v>
      </c>
      <c r="AE44" s="97">
        <v>1</v>
      </c>
      <c r="AF44" s="97">
        <v>1</v>
      </c>
      <c r="AG44" s="97">
        <v>1</v>
      </c>
      <c r="AH44" s="97">
        <v>0</v>
      </c>
      <c r="AI44" s="97">
        <v>0.5</v>
      </c>
      <c r="AJ44" s="97">
        <v>1</v>
      </c>
      <c r="AK44" s="97">
        <v>1</v>
      </c>
    </row>
    <row r="45" spans="1:37" x14ac:dyDescent="0.25">
      <c r="A45" s="6" t="s">
        <v>90</v>
      </c>
      <c r="B45" s="93" t="s">
        <v>91</v>
      </c>
      <c r="C45" s="99">
        <f>AVERAGE(C46:C48)</f>
        <v>0</v>
      </c>
      <c r="D45" s="99">
        <f t="shared" ref="D45:AK45" si="43">AVERAGE(D46:D48)</f>
        <v>0.16666666666666666</v>
      </c>
      <c r="E45" s="99">
        <f t="shared" si="43"/>
        <v>0.66666666666666663</v>
      </c>
      <c r="F45" s="99">
        <f t="shared" si="43"/>
        <v>0.5</v>
      </c>
      <c r="G45" s="99">
        <f t="shared" si="43"/>
        <v>0</v>
      </c>
      <c r="H45" s="99">
        <f t="shared" si="43"/>
        <v>0.66666666666666663</v>
      </c>
      <c r="I45" s="99">
        <f t="shared" si="43"/>
        <v>0.66666666666666663</v>
      </c>
      <c r="J45" s="99">
        <f t="shared" si="43"/>
        <v>0.33333333333333331</v>
      </c>
      <c r="K45" s="99">
        <f t="shared" si="43"/>
        <v>0.66666666666666663</v>
      </c>
      <c r="L45" s="99">
        <f t="shared" si="43"/>
        <v>1</v>
      </c>
      <c r="M45" s="99">
        <f t="shared" si="43"/>
        <v>0.66666666666666663</v>
      </c>
      <c r="N45" s="99">
        <f t="shared" si="43"/>
        <v>0.66666666666666663</v>
      </c>
      <c r="O45" s="99">
        <f t="shared" si="43"/>
        <v>0</v>
      </c>
      <c r="P45" s="99">
        <f t="shared" si="43"/>
        <v>0</v>
      </c>
      <c r="Q45" s="99">
        <f t="shared" si="43"/>
        <v>0</v>
      </c>
      <c r="R45" s="99">
        <f t="shared" si="43"/>
        <v>0.66666666666666663</v>
      </c>
      <c r="S45" s="99">
        <f t="shared" si="43"/>
        <v>0.66666666666666663</v>
      </c>
      <c r="T45" s="99">
        <f t="shared" si="43"/>
        <v>0</v>
      </c>
      <c r="U45" s="99">
        <f t="shared" si="43"/>
        <v>0</v>
      </c>
      <c r="V45" s="99">
        <f t="shared" si="43"/>
        <v>0.5</v>
      </c>
      <c r="W45" s="99">
        <f t="shared" si="43"/>
        <v>0.66666666666666663</v>
      </c>
      <c r="X45" s="99">
        <f t="shared" si="43"/>
        <v>0.66666666666666663</v>
      </c>
      <c r="Y45" s="99">
        <f t="shared" si="43"/>
        <v>0.66666666666666663</v>
      </c>
      <c r="Z45" s="99">
        <f t="shared" si="43"/>
        <v>0.66666666666666663</v>
      </c>
      <c r="AA45" s="99">
        <f t="shared" si="43"/>
        <v>0.83333333333333337</v>
      </c>
      <c r="AB45" s="99">
        <f t="shared" si="43"/>
        <v>0.66666666666666663</v>
      </c>
      <c r="AC45" s="99">
        <f t="shared" si="43"/>
        <v>0.66666666666666663</v>
      </c>
      <c r="AD45" s="99">
        <f t="shared" si="43"/>
        <v>0.66666666666666663</v>
      </c>
      <c r="AE45" s="99">
        <f t="shared" si="43"/>
        <v>0</v>
      </c>
      <c r="AF45" s="99">
        <f t="shared" si="43"/>
        <v>0.66666666666666663</v>
      </c>
      <c r="AG45" s="99">
        <f t="shared" si="43"/>
        <v>0.66666666666666663</v>
      </c>
      <c r="AH45" s="99">
        <f t="shared" si="43"/>
        <v>0.5</v>
      </c>
      <c r="AI45" s="99">
        <f t="shared" si="43"/>
        <v>0.66666666666666663</v>
      </c>
      <c r="AJ45" s="99">
        <f t="shared" si="43"/>
        <v>0.16666666666666666</v>
      </c>
      <c r="AK45" s="99">
        <f t="shared" si="43"/>
        <v>0.66666666666666663</v>
      </c>
    </row>
    <row r="46" spans="1:37" ht="23.25" x14ac:dyDescent="0.25">
      <c r="A46" s="6" t="s">
        <v>92</v>
      </c>
      <c r="B46" s="13" t="s">
        <v>93</v>
      </c>
      <c r="C46" s="97">
        <v>0</v>
      </c>
      <c r="D46" s="97">
        <v>0</v>
      </c>
      <c r="E46" s="97">
        <v>1</v>
      </c>
      <c r="F46" s="97">
        <v>1</v>
      </c>
      <c r="G46" s="97">
        <v>0</v>
      </c>
      <c r="H46" s="97">
        <v>1</v>
      </c>
      <c r="I46" s="97">
        <v>1</v>
      </c>
      <c r="J46" s="97">
        <v>0.5</v>
      </c>
      <c r="K46" s="97">
        <v>1</v>
      </c>
      <c r="L46" s="97">
        <v>1</v>
      </c>
      <c r="M46" s="97">
        <v>1</v>
      </c>
      <c r="N46" s="97">
        <v>1</v>
      </c>
      <c r="O46" s="97">
        <v>0</v>
      </c>
      <c r="P46" s="97">
        <v>0</v>
      </c>
      <c r="Q46" s="97">
        <v>0</v>
      </c>
      <c r="R46" s="97">
        <v>1</v>
      </c>
      <c r="S46" s="97">
        <v>1</v>
      </c>
      <c r="T46" s="97">
        <v>0</v>
      </c>
      <c r="U46" s="97">
        <v>0</v>
      </c>
      <c r="V46" s="97">
        <v>1</v>
      </c>
      <c r="W46" s="97">
        <v>1</v>
      </c>
      <c r="X46" s="97">
        <v>1</v>
      </c>
      <c r="Y46" s="97">
        <v>1</v>
      </c>
      <c r="Z46" s="97">
        <v>1</v>
      </c>
      <c r="AA46" s="97">
        <v>0.5</v>
      </c>
      <c r="AB46" s="97">
        <v>1</v>
      </c>
      <c r="AC46" s="97">
        <v>1</v>
      </c>
      <c r="AD46" s="97">
        <v>1</v>
      </c>
      <c r="AE46" s="97">
        <v>0</v>
      </c>
      <c r="AF46" s="97">
        <v>1</v>
      </c>
      <c r="AG46" s="97">
        <v>1</v>
      </c>
      <c r="AH46" s="97">
        <v>1</v>
      </c>
      <c r="AI46" s="97">
        <v>1</v>
      </c>
      <c r="AJ46" s="97">
        <v>0.5</v>
      </c>
      <c r="AK46" s="97">
        <v>1</v>
      </c>
    </row>
    <row r="47" spans="1:37" ht="23.25" x14ac:dyDescent="0.25">
      <c r="A47" s="6" t="s">
        <v>94</v>
      </c>
      <c r="B47" s="13" t="s">
        <v>95</v>
      </c>
      <c r="C47" s="97">
        <v>0</v>
      </c>
      <c r="D47" s="97">
        <v>0.5</v>
      </c>
      <c r="E47" s="97">
        <v>0.5</v>
      </c>
      <c r="F47" s="97">
        <v>0.5</v>
      </c>
      <c r="G47" s="97">
        <v>0</v>
      </c>
      <c r="H47" s="97">
        <v>0.5</v>
      </c>
      <c r="I47" s="97">
        <v>0.5</v>
      </c>
      <c r="J47" s="97">
        <v>0.5</v>
      </c>
      <c r="K47" s="97">
        <v>0.5</v>
      </c>
      <c r="L47" s="97">
        <v>1</v>
      </c>
      <c r="M47" s="97">
        <v>0.5</v>
      </c>
      <c r="N47" s="97">
        <v>0.5</v>
      </c>
      <c r="O47" s="97">
        <v>0</v>
      </c>
      <c r="P47" s="97">
        <v>0</v>
      </c>
      <c r="Q47" s="97">
        <v>0</v>
      </c>
      <c r="R47" s="97">
        <v>0.5</v>
      </c>
      <c r="S47" s="97">
        <v>0.5</v>
      </c>
      <c r="T47" s="97">
        <v>0</v>
      </c>
      <c r="U47" s="97">
        <v>0</v>
      </c>
      <c r="V47" s="97">
        <v>0.5</v>
      </c>
      <c r="W47" s="97">
        <v>0.5</v>
      </c>
      <c r="X47" s="97">
        <v>0.5</v>
      </c>
      <c r="Y47" s="97">
        <v>0.5</v>
      </c>
      <c r="Z47" s="97">
        <v>0.5</v>
      </c>
      <c r="AA47" s="97">
        <v>1</v>
      </c>
      <c r="AB47" s="97">
        <v>0.5</v>
      </c>
      <c r="AC47" s="97">
        <v>0.5</v>
      </c>
      <c r="AD47" s="97">
        <v>0.5</v>
      </c>
      <c r="AE47" s="97">
        <v>0</v>
      </c>
      <c r="AF47" s="97">
        <v>0.5</v>
      </c>
      <c r="AG47" s="97">
        <v>0.5</v>
      </c>
      <c r="AH47" s="97">
        <v>0.5</v>
      </c>
      <c r="AI47" s="97">
        <v>0.5</v>
      </c>
      <c r="AJ47" s="97">
        <v>0</v>
      </c>
      <c r="AK47" s="97">
        <v>0.5</v>
      </c>
    </row>
    <row r="48" spans="1:37" ht="23.25" x14ac:dyDescent="0.25">
      <c r="A48" s="6" t="s">
        <v>96</v>
      </c>
      <c r="B48" s="13" t="s">
        <v>97</v>
      </c>
      <c r="C48" s="97">
        <v>0</v>
      </c>
      <c r="D48" s="97">
        <v>0</v>
      </c>
      <c r="E48" s="97">
        <v>0.5</v>
      </c>
      <c r="F48" s="97">
        <v>0</v>
      </c>
      <c r="G48" s="97">
        <v>0</v>
      </c>
      <c r="H48" s="97">
        <v>0.5</v>
      </c>
      <c r="I48" s="97">
        <v>0.5</v>
      </c>
      <c r="J48" s="97">
        <v>0</v>
      </c>
      <c r="K48" s="97">
        <v>0.5</v>
      </c>
      <c r="L48" s="97">
        <v>1</v>
      </c>
      <c r="M48" s="97">
        <v>0.5</v>
      </c>
      <c r="N48" s="97">
        <v>0.5</v>
      </c>
      <c r="O48" s="97">
        <v>0</v>
      </c>
      <c r="P48" s="97">
        <v>0</v>
      </c>
      <c r="Q48" s="97">
        <v>0</v>
      </c>
      <c r="R48" s="97">
        <v>0.5</v>
      </c>
      <c r="S48" s="97">
        <v>0.5</v>
      </c>
      <c r="T48" s="97">
        <v>0</v>
      </c>
      <c r="U48" s="97">
        <v>0</v>
      </c>
      <c r="V48" s="97">
        <v>0</v>
      </c>
      <c r="W48" s="97">
        <v>0.5</v>
      </c>
      <c r="X48" s="97">
        <v>0.5</v>
      </c>
      <c r="Y48" s="97">
        <v>0.5</v>
      </c>
      <c r="Z48" s="97">
        <v>0.5</v>
      </c>
      <c r="AA48" s="97">
        <v>1</v>
      </c>
      <c r="AB48" s="97">
        <v>0.5</v>
      </c>
      <c r="AC48" s="97">
        <v>0.5</v>
      </c>
      <c r="AD48" s="97">
        <v>0.5</v>
      </c>
      <c r="AE48" s="97">
        <v>0</v>
      </c>
      <c r="AF48" s="97">
        <v>0.5</v>
      </c>
      <c r="AG48" s="97">
        <v>0.5</v>
      </c>
      <c r="AH48" s="97">
        <v>0</v>
      </c>
      <c r="AI48" s="97">
        <v>0.5</v>
      </c>
      <c r="AJ48" s="97">
        <v>0</v>
      </c>
      <c r="AK48" s="97">
        <v>0.5</v>
      </c>
    </row>
    <row r="49" spans="1:37" x14ac:dyDescent="0.25">
      <c r="A49" s="6" t="s">
        <v>98</v>
      </c>
      <c r="B49" s="93" t="s">
        <v>99</v>
      </c>
      <c r="C49" s="99">
        <f>AVERAGE(C50:C52)</f>
        <v>0.83333333333333337</v>
      </c>
      <c r="D49" s="99">
        <f t="shared" ref="D49:AK49" si="44">AVERAGE(D50:D52)</f>
        <v>0.83333333333333337</v>
      </c>
      <c r="E49" s="99">
        <f t="shared" si="44"/>
        <v>0.41666666666666669</v>
      </c>
      <c r="F49" s="99">
        <f t="shared" si="44"/>
        <v>0.83333333333333337</v>
      </c>
      <c r="G49" s="99">
        <f t="shared" si="44"/>
        <v>0.66666666666666663</v>
      </c>
      <c r="H49" s="99">
        <f t="shared" si="44"/>
        <v>0.83333333333333337</v>
      </c>
      <c r="I49" s="99">
        <f t="shared" si="44"/>
        <v>0.83333333333333337</v>
      </c>
      <c r="J49" s="99">
        <f t="shared" si="44"/>
        <v>0.75</v>
      </c>
      <c r="K49" s="99">
        <f t="shared" si="44"/>
        <v>0.83333333333333337</v>
      </c>
      <c r="L49" s="99">
        <f t="shared" si="44"/>
        <v>0.58333333333333337</v>
      </c>
      <c r="M49" s="99">
        <f t="shared" si="44"/>
        <v>0.83333333333333337</v>
      </c>
      <c r="N49" s="99">
        <f t="shared" si="44"/>
        <v>0.83333333333333337</v>
      </c>
      <c r="O49" s="99">
        <f t="shared" si="44"/>
        <v>0.66666666666666663</v>
      </c>
      <c r="P49" s="99">
        <f t="shared" si="44"/>
        <v>0.83333333333333337</v>
      </c>
      <c r="Q49" s="99">
        <f t="shared" si="44"/>
        <v>0.16666666666666666</v>
      </c>
      <c r="R49" s="99">
        <f t="shared" si="44"/>
        <v>0.75</v>
      </c>
      <c r="S49" s="99">
        <f t="shared" si="44"/>
        <v>0</v>
      </c>
      <c r="T49" s="99">
        <f t="shared" si="44"/>
        <v>0.83333333333333337</v>
      </c>
      <c r="U49" s="99">
        <f t="shared" si="44"/>
        <v>0.83333333333333337</v>
      </c>
      <c r="V49" s="99">
        <f t="shared" si="44"/>
        <v>0.83333333333333337</v>
      </c>
      <c r="W49" s="99">
        <f t="shared" si="44"/>
        <v>0.83333333333333337</v>
      </c>
      <c r="X49" s="99">
        <f t="shared" si="44"/>
        <v>0.83333333333333337</v>
      </c>
      <c r="Y49" s="99">
        <f t="shared" si="44"/>
        <v>0.83333333333333337</v>
      </c>
      <c r="Z49" s="99">
        <f t="shared" si="44"/>
        <v>0.75</v>
      </c>
      <c r="AA49" s="99">
        <f t="shared" si="44"/>
        <v>0.66666666666666663</v>
      </c>
      <c r="AB49" s="99">
        <f t="shared" si="44"/>
        <v>0</v>
      </c>
      <c r="AC49" s="99">
        <f t="shared" si="44"/>
        <v>0.83333333333333337</v>
      </c>
      <c r="AD49" s="99">
        <f t="shared" si="44"/>
        <v>0.83333333333333337</v>
      </c>
      <c r="AE49" s="99">
        <f t="shared" si="44"/>
        <v>0.41666666666666669</v>
      </c>
      <c r="AF49" s="99">
        <f t="shared" si="44"/>
        <v>0.66666666666666663</v>
      </c>
      <c r="AG49" s="99">
        <f t="shared" si="44"/>
        <v>0.66666666666666663</v>
      </c>
      <c r="AH49" s="99">
        <f t="shared" si="44"/>
        <v>1</v>
      </c>
      <c r="AI49" s="99">
        <f t="shared" si="44"/>
        <v>0.83333333333333337</v>
      </c>
      <c r="AJ49" s="99">
        <f t="shared" si="44"/>
        <v>0.58333333333333337</v>
      </c>
      <c r="AK49" s="99">
        <f t="shared" si="44"/>
        <v>0.58333333333333337</v>
      </c>
    </row>
    <row r="50" spans="1:37" ht="23.25" x14ac:dyDescent="0.25">
      <c r="A50" s="6" t="s">
        <v>100</v>
      </c>
      <c r="B50" s="13" t="s">
        <v>101</v>
      </c>
      <c r="C50" s="97">
        <v>0.75</v>
      </c>
      <c r="D50" s="97">
        <v>1</v>
      </c>
      <c r="E50" s="97">
        <v>0.75</v>
      </c>
      <c r="F50" s="97">
        <v>1</v>
      </c>
      <c r="G50" s="97">
        <v>0.75</v>
      </c>
      <c r="H50" s="97">
        <v>1</v>
      </c>
      <c r="I50" s="97">
        <v>1</v>
      </c>
      <c r="J50" s="97">
        <v>0.75</v>
      </c>
      <c r="K50" s="97">
        <v>1</v>
      </c>
      <c r="L50" s="97">
        <v>0.75</v>
      </c>
      <c r="M50" s="97">
        <v>1</v>
      </c>
      <c r="N50" s="97">
        <v>1</v>
      </c>
      <c r="O50" s="97">
        <v>0</v>
      </c>
      <c r="P50" s="97">
        <v>1</v>
      </c>
      <c r="Q50" s="97">
        <v>0.5</v>
      </c>
      <c r="R50" s="97">
        <v>1</v>
      </c>
      <c r="S50" s="97">
        <v>0</v>
      </c>
      <c r="T50" s="97">
        <v>1</v>
      </c>
      <c r="U50" s="97">
        <v>1</v>
      </c>
      <c r="V50" s="97">
        <v>1</v>
      </c>
      <c r="W50" s="97">
        <v>1</v>
      </c>
      <c r="X50" s="97">
        <v>1</v>
      </c>
      <c r="Y50" s="97">
        <v>1</v>
      </c>
      <c r="Z50" s="97">
        <v>1</v>
      </c>
      <c r="AA50" s="97">
        <v>1</v>
      </c>
      <c r="AB50" s="97">
        <v>0</v>
      </c>
      <c r="AC50" s="97">
        <v>1</v>
      </c>
      <c r="AD50" s="97">
        <v>1</v>
      </c>
      <c r="AE50" s="97">
        <v>0.75</v>
      </c>
      <c r="AF50" s="97">
        <v>1</v>
      </c>
      <c r="AG50" s="97">
        <v>0.75</v>
      </c>
      <c r="AH50" s="97">
        <v>1</v>
      </c>
      <c r="AI50" s="97">
        <v>1</v>
      </c>
      <c r="AJ50" s="97">
        <v>0.75</v>
      </c>
      <c r="AK50" s="97">
        <v>0.75</v>
      </c>
    </row>
    <row r="51" spans="1:37" ht="23.25" x14ac:dyDescent="0.25">
      <c r="A51" s="6" t="s">
        <v>102</v>
      </c>
      <c r="B51" s="13" t="s">
        <v>103</v>
      </c>
      <c r="C51" s="97">
        <v>0.75</v>
      </c>
      <c r="D51" s="97">
        <v>0.75</v>
      </c>
      <c r="E51" s="97">
        <v>0</v>
      </c>
      <c r="F51" s="97">
        <v>0.75</v>
      </c>
      <c r="G51" s="97">
        <v>0.75</v>
      </c>
      <c r="H51" s="97">
        <v>0.75</v>
      </c>
      <c r="I51" s="97">
        <v>0.75</v>
      </c>
      <c r="J51" s="97">
        <v>0.75</v>
      </c>
      <c r="K51" s="97">
        <v>0.75</v>
      </c>
      <c r="L51" s="97">
        <v>0.5</v>
      </c>
      <c r="M51" s="97">
        <v>0.75</v>
      </c>
      <c r="N51" s="97">
        <v>0.75</v>
      </c>
      <c r="O51" s="97">
        <v>1</v>
      </c>
      <c r="P51" s="97">
        <v>0.75</v>
      </c>
      <c r="Q51" s="97">
        <v>0</v>
      </c>
      <c r="R51" s="97">
        <v>0.75</v>
      </c>
      <c r="S51" s="97">
        <v>0</v>
      </c>
      <c r="T51" s="97">
        <v>0.75</v>
      </c>
      <c r="U51" s="97">
        <v>0.75</v>
      </c>
      <c r="V51" s="97">
        <v>0.75</v>
      </c>
      <c r="W51" s="97">
        <v>0.75</v>
      </c>
      <c r="X51" s="97">
        <v>0.75</v>
      </c>
      <c r="Y51" s="97">
        <v>0.75</v>
      </c>
      <c r="Z51" s="97">
        <v>0.75</v>
      </c>
      <c r="AA51" s="97">
        <v>0.5</v>
      </c>
      <c r="AB51" s="97">
        <v>0</v>
      </c>
      <c r="AC51" s="97">
        <v>0.75</v>
      </c>
      <c r="AD51" s="97">
        <v>0.75</v>
      </c>
      <c r="AE51" s="97">
        <v>0</v>
      </c>
      <c r="AF51" s="97">
        <v>0.5</v>
      </c>
      <c r="AG51" s="97">
        <v>0.75</v>
      </c>
      <c r="AH51" s="97">
        <v>1</v>
      </c>
      <c r="AI51" s="97">
        <v>0.75</v>
      </c>
      <c r="AJ51" s="97">
        <v>0.5</v>
      </c>
      <c r="AK51" s="97">
        <v>0.5</v>
      </c>
    </row>
    <row r="52" spans="1:37" ht="23.25" x14ac:dyDescent="0.25">
      <c r="A52" s="6" t="s">
        <v>104</v>
      </c>
      <c r="B52" s="13" t="s">
        <v>105</v>
      </c>
      <c r="C52" s="97">
        <v>1</v>
      </c>
      <c r="D52" s="97">
        <v>0.75</v>
      </c>
      <c r="E52" s="97">
        <v>0.5</v>
      </c>
      <c r="F52" s="97">
        <v>0.75</v>
      </c>
      <c r="G52" s="97">
        <v>0.5</v>
      </c>
      <c r="H52" s="97">
        <v>0.75</v>
      </c>
      <c r="I52" s="97">
        <v>0.75</v>
      </c>
      <c r="J52" s="97">
        <v>0.75</v>
      </c>
      <c r="K52" s="97">
        <v>0.75</v>
      </c>
      <c r="L52" s="97">
        <v>0.5</v>
      </c>
      <c r="M52" s="97">
        <v>0.75</v>
      </c>
      <c r="N52" s="97">
        <v>0.75</v>
      </c>
      <c r="O52" s="97">
        <v>1</v>
      </c>
      <c r="P52" s="97">
        <v>0.75</v>
      </c>
      <c r="Q52" s="97">
        <v>0</v>
      </c>
      <c r="R52" s="97">
        <v>0.5</v>
      </c>
      <c r="S52" s="97">
        <v>0</v>
      </c>
      <c r="T52" s="97">
        <v>0.75</v>
      </c>
      <c r="U52" s="97">
        <v>0.75</v>
      </c>
      <c r="V52" s="97">
        <v>0.75</v>
      </c>
      <c r="W52" s="97">
        <v>0.75</v>
      </c>
      <c r="X52" s="97">
        <v>0.75</v>
      </c>
      <c r="Y52" s="97">
        <v>0.75</v>
      </c>
      <c r="Z52" s="97">
        <v>0.5</v>
      </c>
      <c r="AA52" s="97">
        <v>0.5</v>
      </c>
      <c r="AB52" s="97">
        <v>0</v>
      </c>
      <c r="AC52" s="97">
        <v>0.75</v>
      </c>
      <c r="AD52" s="97">
        <v>0.75</v>
      </c>
      <c r="AE52" s="97">
        <v>0.5</v>
      </c>
      <c r="AF52" s="97">
        <v>0.5</v>
      </c>
      <c r="AG52" s="97">
        <v>0.5</v>
      </c>
      <c r="AH52" s="97">
        <v>1</v>
      </c>
      <c r="AI52" s="97">
        <v>0.75</v>
      </c>
      <c r="AJ52" s="97">
        <v>0.5</v>
      </c>
      <c r="AK52" s="97">
        <v>0.5</v>
      </c>
    </row>
    <row r="53" spans="1:37" x14ac:dyDescent="0.25">
      <c r="A53" s="6" t="s">
        <v>106</v>
      </c>
      <c r="B53" s="92" t="s">
        <v>107</v>
      </c>
      <c r="C53" s="98">
        <f t="shared" ref="C53:AK53" si="45">AVERAGE(C54,C61)</f>
        <v>0.65466101694915257</v>
      </c>
      <c r="D53" s="98">
        <f t="shared" si="45"/>
        <v>0.38912429378531077</v>
      </c>
      <c r="E53" s="98">
        <f t="shared" si="45"/>
        <v>0.33333333333333331</v>
      </c>
      <c r="F53" s="98">
        <f t="shared" si="45"/>
        <v>0.5</v>
      </c>
      <c r="G53" s="98">
        <f t="shared" si="45"/>
        <v>0.61652542372881358</v>
      </c>
      <c r="H53" s="98">
        <f t="shared" si="45"/>
        <v>0.1786723163841808</v>
      </c>
      <c r="I53" s="98">
        <f t="shared" si="45"/>
        <v>0.29166666666666663</v>
      </c>
      <c r="J53" s="98">
        <f t="shared" si="45"/>
        <v>0.375</v>
      </c>
      <c r="K53" s="98">
        <f t="shared" si="45"/>
        <v>0.375</v>
      </c>
      <c r="L53" s="98">
        <f t="shared" si="45"/>
        <v>0.45338983050847453</v>
      </c>
      <c r="M53" s="98">
        <f t="shared" si="45"/>
        <v>0.29166666666666663</v>
      </c>
      <c r="N53" s="98">
        <f t="shared" si="45"/>
        <v>0.52966101694915257</v>
      </c>
      <c r="O53" s="98">
        <f t="shared" si="45"/>
        <v>0.66172316384180785</v>
      </c>
      <c r="P53" s="98">
        <f t="shared" si="45"/>
        <v>0.53389830508474578</v>
      </c>
      <c r="Q53" s="98">
        <f t="shared" si="45"/>
        <v>0.20833333333333331</v>
      </c>
      <c r="R53" s="98">
        <f t="shared" si="45"/>
        <v>0.68926553672316382</v>
      </c>
      <c r="S53" s="98">
        <f t="shared" si="45"/>
        <v>0.52259887005649719</v>
      </c>
      <c r="T53" s="98">
        <f t="shared" si="45"/>
        <v>0.29166666666666663</v>
      </c>
      <c r="U53" s="98">
        <f t="shared" si="45"/>
        <v>0.45833333333333331</v>
      </c>
      <c r="V53" s="98">
        <f t="shared" si="45"/>
        <v>0.77259887005649719</v>
      </c>
      <c r="W53" s="98">
        <f t="shared" si="45"/>
        <v>0.625</v>
      </c>
      <c r="X53" s="98">
        <f t="shared" si="45"/>
        <v>0.61652542372881358</v>
      </c>
      <c r="Y53" s="98">
        <f t="shared" si="45"/>
        <v>0.3347457627118644</v>
      </c>
      <c r="Z53" s="98">
        <f t="shared" si="45"/>
        <v>0.375</v>
      </c>
      <c r="AA53" s="98">
        <f t="shared" si="45"/>
        <v>0.27189265536723162</v>
      </c>
      <c r="AB53" s="98">
        <f t="shared" si="45"/>
        <v>0.49152542372881358</v>
      </c>
      <c r="AC53" s="98">
        <f t="shared" si="45"/>
        <v>0.16666666666666666</v>
      </c>
      <c r="AD53" s="98">
        <f t="shared" si="45"/>
        <v>0.5713276836158192</v>
      </c>
      <c r="AE53" s="98">
        <f t="shared" si="45"/>
        <v>0.85593220338983045</v>
      </c>
      <c r="AF53" s="98">
        <f t="shared" si="45"/>
        <v>0.41666666666666669</v>
      </c>
      <c r="AG53" s="98">
        <f t="shared" si="45"/>
        <v>0.3248587570621469</v>
      </c>
      <c r="AH53" s="98">
        <f t="shared" si="45"/>
        <v>8.3333333333333329E-2</v>
      </c>
      <c r="AI53" s="98">
        <f t="shared" si="45"/>
        <v>0.5</v>
      </c>
      <c r="AJ53" s="98">
        <f t="shared" si="45"/>
        <v>0.33333333333333331</v>
      </c>
      <c r="AK53" s="98">
        <f t="shared" si="45"/>
        <v>0.54166666666666663</v>
      </c>
    </row>
    <row r="54" spans="1:37" x14ac:dyDescent="0.25">
      <c r="A54" s="6" t="s">
        <v>108</v>
      </c>
      <c r="B54" s="93" t="s">
        <v>109</v>
      </c>
      <c r="C54" s="99">
        <f t="shared" ref="C54:AK54" si="46">AVERAGE(C55,C56:C60)</f>
        <v>0.33333333333333331</v>
      </c>
      <c r="D54" s="99">
        <f t="shared" si="46"/>
        <v>0.33333333333333331</v>
      </c>
      <c r="E54" s="99">
        <f t="shared" si="46"/>
        <v>0.16666666666666666</v>
      </c>
      <c r="F54" s="99">
        <f t="shared" si="46"/>
        <v>0.5</v>
      </c>
      <c r="G54" s="99">
        <f t="shared" si="46"/>
        <v>0.5</v>
      </c>
      <c r="H54" s="99">
        <f t="shared" si="46"/>
        <v>0.16666666666666666</v>
      </c>
      <c r="I54" s="99">
        <f t="shared" si="46"/>
        <v>0.33333333333333331</v>
      </c>
      <c r="J54" s="99">
        <f t="shared" si="46"/>
        <v>0.5</v>
      </c>
      <c r="K54" s="99">
        <f t="shared" si="46"/>
        <v>0.5</v>
      </c>
      <c r="L54" s="99">
        <f t="shared" si="46"/>
        <v>0.16666666666666666</v>
      </c>
      <c r="M54" s="99">
        <f t="shared" si="46"/>
        <v>0.33333333333333331</v>
      </c>
      <c r="N54" s="99">
        <f t="shared" si="46"/>
        <v>0.33333333333333331</v>
      </c>
      <c r="O54" s="99">
        <f t="shared" si="46"/>
        <v>0.33333333333333331</v>
      </c>
      <c r="P54" s="99">
        <f t="shared" si="46"/>
        <v>0.33333333333333331</v>
      </c>
      <c r="Q54" s="99">
        <f t="shared" si="46"/>
        <v>0.16666666666666666</v>
      </c>
      <c r="R54" s="99">
        <f t="shared" si="46"/>
        <v>0.66666666666666663</v>
      </c>
      <c r="S54" s="99">
        <f t="shared" si="46"/>
        <v>0.33333333333333331</v>
      </c>
      <c r="T54" s="99">
        <f t="shared" si="46"/>
        <v>0.33333333333333331</v>
      </c>
      <c r="U54" s="99">
        <f t="shared" si="46"/>
        <v>0.66666666666666663</v>
      </c>
      <c r="V54" s="99">
        <f t="shared" si="46"/>
        <v>0.83333333333333337</v>
      </c>
      <c r="W54" s="99">
        <f t="shared" si="46"/>
        <v>0.5</v>
      </c>
      <c r="X54" s="99">
        <f t="shared" si="46"/>
        <v>0.5</v>
      </c>
      <c r="Y54" s="99">
        <f t="shared" si="46"/>
        <v>0.5</v>
      </c>
      <c r="Z54" s="99">
        <f t="shared" si="46"/>
        <v>0.5</v>
      </c>
      <c r="AA54" s="99">
        <f t="shared" si="46"/>
        <v>0.16666666666666666</v>
      </c>
      <c r="AB54" s="99">
        <f t="shared" si="46"/>
        <v>0.5</v>
      </c>
      <c r="AC54" s="99">
        <f t="shared" si="46"/>
        <v>0.33333333333333331</v>
      </c>
      <c r="AD54" s="99">
        <f t="shared" si="46"/>
        <v>0.66666666666666663</v>
      </c>
      <c r="AE54" s="99">
        <f t="shared" si="46"/>
        <v>1</v>
      </c>
      <c r="AF54" s="99">
        <f t="shared" si="46"/>
        <v>0.83333333333333337</v>
      </c>
      <c r="AG54" s="99">
        <f t="shared" si="46"/>
        <v>0.16666666666666666</v>
      </c>
      <c r="AH54" s="99">
        <f t="shared" si="46"/>
        <v>0.16666666666666666</v>
      </c>
      <c r="AI54" s="99">
        <f t="shared" si="46"/>
        <v>0.5</v>
      </c>
      <c r="AJ54" s="99">
        <f t="shared" si="46"/>
        <v>0.16666666666666666</v>
      </c>
      <c r="AK54" s="99">
        <f t="shared" si="46"/>
        <v>0.33333333333333331</v>
      </c>
    </row>
    <row r="55" spans="1:37" ht="23.25" x14ac:dyDescent="0.25">
      <c r="A55" s="6" t="s">
        <v>110</v>
      </c>
      <c r="B55" s="13" t="s">
        <v>111</v>
      </c>
      <c r="C55" s="97">
        <v>0</v>
      </c>
      <c r="D55" s="97">
        <v>0</v>
      </c>
      <c r="E55" s="97">
        <v>1</v>
      </c>
      <c r="F55" s="97">
        <v>1</v>
      </c>
      <c r="G55" s="97">
        <v>1</v>
      </c>
      <c r="H55" s="97">
        <v>0</v>
      </c>
      <c r="I55" s="97">
        <v>0</v>
      </c>
      <c r="J55" s="97">
        <v>1</v>
      </c>
      <c r="K55" s="97">
        <v>1</v>
      </c>
      <c r="L55" s="97">
        <v>1</v>
      </c>
      <c r="M55" s="97">
        <v>0</v>
      </c>
      <c r="N55" s="97">
        <v>0</v>
      </c>
      <c r="O55" s="97">
        <v>0</v>
      </c>
      <c r="P55" s="97">
        <v>0</v>
      </c>
      <c r="Q55" s="97">
        <v>0</v>
      </c>
      <c r="R55" s="97">
        <v>0</v>
      </c>
      <c r="S55" s="97">
        <v>0</v>
      </c>
      <c r="T55" s="97">
        <v>1</v>
      </c>
      <c r="U55" s="97">
        <v>1</v>
      </c>
      <c r="V55" s="97">
        <v>1</v>
      </c>
      <c r="W55" s="97">
        <v>1</v>
      </c>
      <c r="X55" s="97">
        <v>1</v>
      </c>
      <c r="Y55" s="97">
        <v>1</v>
      </c>
      <c r="Z55" s="97">
        <v>0</v>
      </c>
      <c r="AA55" s="97">
        <v>0</v>
      </c>
      <c r="AB55" s="97">
        <v>0</v>
      </c>
      <c r="AC55" s="97">
        <v>0</v>
      </c>
      <c r="AD55" s="97">
        <v>0</v>
      </c>
      <c r="AE55" s="97">
        <v>1</v>
      </c>
      <c r="AF55" s="97">
        <v>1</v>
      </c>
      <c r="AG55" s="97">
        <v>0</v>
      </c>
      <c r="AH55" s="97">
        <v>0</v>
      </c>
      <c r="AI55" s="97">
        <v>1</v>
      </c>
      <c r="AJ55" s="97">
        <v>0</v>
      </c>
      <c r="AK55" s="97">
        <v>0</v>
      </c>
    </row>
    <row r="56" spans="1:37" ht="23.25" x14ac:dyDescent="0.25">
      <c r="A56" s="6" t="s">
        <v>116</v>
      </c>
      <c r="B56" s="13" t="s">
        <v>117</v>
      </c>
      <c r="C56" s="97">
        <v>1</v>
      </c>
      <c r="D56" s="97">
        <v>1</v>
      </c>
      <c r="E56" s="97">
        <v>0</v>
      </c>
      <c r="F56" s="97">
        <v>1</v>
      </c>
      <c r="G56" s="97">
        <v>0</v>
      </c>
      <c r="H56" s="97">
        <v>0</v>
      </c>
      <c r="I56" s="97">
        <v>1</v>
      </c>
      <c r="J56" s="97">
        <v>1</v>
      </c>
      <c r="K56" s="97">
        <v>1</v>
      </c>
      <c r="L56" s="97">
        <v>0</v>
      </c>
      <c r="M56" s="97">
        <v>1</v>
      </c>
      <c r="N56" s="97">
        <v>1</v>
      </c>
      <c r="O56" s="97">
        <v>0</v>
      </c>
      <c r="P56" s="97">
        <v>1</v>
      </c>
      <c r="Q56" s="97">
        <v>0</v>
      </c>
      <c r="R56" s="97">
        <v>1</v>
      </c>
      <c r="S56" s="97">
        <v>1</v>
      </c>
      <c r="T56" s="97">
        <v>0</v>
      </c>
      <c r="U56" s="97">
        <v>1</v>
      </c>
      <c r="V56" s="97">
        <v>1</v>
      </c>
      <c r="W56" s="97">
        <v>0</v>
      </c>
      <c r="X56" s="97">
        <v>1</v>
      </c>
      <c r="Y56" s="97">
        <v>1</v>
      </c>
      <c r="Z56" s="97">
        <v>1</v>
      </c>
      <c r="AA56" s="97">
        <v>1</v>
      </c>
      <c r="AB56" s="97">
        <v>1</v>
      </c>
      <c r="AC56" s="97">
        <v>0</v>
      </c>
      <c r="AD56" s="97">
        <v>1</v>
      </c>
      <c r="AE56" s="97">
        <v>1</v>
      </c>
      <c r="AF56" s="97">
        <v>1</v>
      </c>
      <c r="AG56" s="97">
        <v>1</v>
      </c>
      <c r="AH56" s="97">
        <v>0</v>
      </c>
      <c r="AI56" s="97">
        <v>0</v>
      </c>
      <c r="AJ56" s="97">
        <v>0</v>
      </c>
      <c r="AK56" s="97">
        <v>0</v>
      </c>
    </row>
    <row r="57" spans="1:37" ht="23.25" x14ac:dyDescent="0.25">
      <c r="A57" s="6" t="s">
        <v>118</v>
      </c>
      <c r="B57" s="13" t="s">
        <v>119</v>
      </c>
      <c r="C57" s="97">
        <v>1</v>
      </c>
      <c r="D57" s="97">
        <v>1</v>
      </c>
      <c r="E57" s="97">
        <v>0</v>
      </c>
      <c r="F57" s="97">
        <v>1</v>
      </c>
      <c r="G57" s="97">
        <v>1</v>
      </c>
      <c r="H57" s="97">
        <v>1</v>
      </c>
      <c r="I57" s="97">
        <v>1</v>
      </c>
      <c r="J57" s="97">
        <v>1</v>
      </c>
      <c r="K57" s="97">
        <v>1</v>
      </c>
      <c r="L57" s="97">
        <v>0</v>
      </c>
      <c r="M57" s="97">
        <v>1</v>
      </c>
      <c r="N57" s="97">
        <v>1</v>
      </c>
      <c r="O57" s="97">
        <v>1</v>
      </c>
      <c r="P57" s="97">
        <v>1</v>
      </c>
      <c r="Q57" s="97">
        <v>1</v>
      </c>
      <c r="R57" s="97">
        <v>1</v>
      </c>
      <c r="S57" s="97">
        <v>1</v>
      </c>
      <c r="T57" s="97">
        <v>1</v>
      </c>
      <c r="U57" s="97">
        <v>1</v>
      </c>
      <c r="V57" s="97">
        <v>1</v>
      </c>
      <c r="W57" s="97">
        <v>1</v>
      </c>
      <c r="X57" s="97">
        <v>1</v>
      </c>
      <c r="Y57" s="97">
        <v>1</v>
      </c>
      <c r="Z57" s="97">
        <v>1</v>
      </c>
      <c r="AA57" s="97">
        <v>0</v>
      </c>
      <c r="AB57" s="97">
        <v>1</v>
      </c>
      <c r="AC57" s="97">
        <v>1</v>
      </c>
      <c r="AD57" s="97">
        <v>1</v>
      </c>
      <c r="AE57" s="97">
        <v>1</v>
      </c>
      <c r="AF57" s="97">
        <v>1</v>
      </c>
      <c r="AG57" s="97">
        <v>0</v>
      </c>
      <c r="AH57" s="97">
        <v>1</v>
      </c>
      <c r="AI57" s="97">
        <v>1</v>
      </c>
      <c r="AJ57" s="97">
        <v>1</v>
      </c>
      <c r="AK57" s="97">
        <v>1</v>
      </c>
    </row>
    <row r="58" spans="1:37" x14ac:dyDescent="0.25">
      <c r="A58" s="6" t="s">
        <v>120</v>
      </c>
      <c r="B58" s="13" t="s">
        <v>122</v>
      </c>
      <c r="C58" s="97">
        <v>0</v>
      </c>
      <c r="D58" s="97">
        <v>0</v>
      </c>
      <c r="E58" s="97">
        <v>0</v>
      </c>
      <c r="F58" s="97">
        <v>0</v>
      </c>
      <c r="G58" s="97">
        <v>0</v>
      </c>
      <c r="H58" s="97">
        <v>0</v>
      </c>
      <c r="I58" s="97">
        <v>0</v>
      </c>
      <c r="J58" s="97">
        <v>0</v>
      </c>
      <c r="K58" s="97">
        <v>0</v>
      </c>
      <c r="L58" s="97">
        <v>0</v>
      </c>
      <c r="M58" s="97">
        <v>0</v>
      </c>
      <c r="N58" s="97">
        <v>0</v>
      </c>
      <c r="O58" s="97">
        <v>1</v>
      </c>
      <c r="P58" s="97">
        <v>0</v>
      </c>
      <c r="Q58" s="97">
        <v>0</v>
      </c>
      <c r="R58" s="97">
        <v>0</v>
      </c>
      <c r="S58" s="97">
        <v>0</v>
      </c>
      <c r="T58" s="97">
        <v>0</v>
      </c>
      <c r="U58" s="97">
        <v>0</v>
      </c>
      <c r="V58" s="97">
        <v>1</v>
      </c>
      <c r="W58" s="97">
        <v>0</v>
      </c>
      <c r="X58" s="97">
        <v>0</v>
      </c>
      <c r="Y58" s="97">
        <v>0</v>
      </c>
      <c r="Z58" s="97">
        <v>1</v>
      </c>
      <c r="AA58" s="97">
        <v>0</v>
      </c>
      <c r="AB58" s="97">
        <v>1</v>
      </c>
      <c r="AC58" s="97">
        <v>1</v>
      </c>
      <c r="AD58" s="97">
        <v>0</v>
      </c>
      <c r="AE58" s="97">
        <v>1</v>
      </c>
      <c r="AF58" s="97">
        <v>0</v>
      </c>
      <c r="AG58" s="97">
        <v>0</v>
      </c>
      <c r="AH58" s="97">
        <v>0</v>
      </c>
      <c r="AI58" s="97">
        <v>0</v>
      </c>
      <c r="AJ58" s="97">
        <v>0</v>
      </c>
      <c r="AK58" s="97">
        <v>1</v>
      </c>
    </row>
    <row r="59" spans="1:37" ht="68.25" x14ac:dyDescent="0.25">
      <c r="A59" s="6" t="s">
        <v>121</v>
      </c>
      <c r="B59" s="13" t="s">
        <v>124</v>
      </c>
      <c r="C59" s="97">
        <v>0</v>
      </c>
      <c r="D59" s="97">
        <v>0</v>
      </c>
      <c r="E59" s="97">
        <v>0</v>
      </c>
      <c r="F59" s="97">
        <v>0</v>
      </c>
      <c r="G59" s="97">
        <v>1</v>
      </c>
      <c r="H59" s="97">
        <v>0</v>
      </c>
      <c r="I59" s="97">
        <v>0</v>
      </c>
      <c r="J59" s="97">
        <v>0</v>
      </c>
      <c r="K59" s="97">
        <v>0</v>
      </c>
      <c r="L59" s="97">
        <v>0</v>
      </c>
      <c r="M59" s="97">
        <v>0</v>
      </c>
      <c r="N59" s="97">
        <v>0</v>
      </c>
      <c r="O59" s="97">
        <v>0</v>
      </c>
      <c r="P59" s="97">
        <v>0</v>
      </c>
      <c r="Q59" s="97">
        <v>0</v>
      </c>
      <c r="R59" s="97">
        <v>1</v>
      </c>
      <c r="S59" s="97">
        <v>0</v>
      </c>
      <c r="T59" s="97">
        <v>0</v>
      </c>
      <c r="U59" s="97">
        <v>1</v>
      </c>
      <c r="V59" s="97">
        <v>1</v>
      </c>
      <c r="W59" s="97">
        <v>0</v>
      </c>
      <c r="X59" s="97">
        <v>0</v>
      </c>
      <c r="Y59" s="97">
        <v>0</v>
      </c>
      <c r="Z59" s="97">
        <v>0</v>
      </c>
      <c r="AA59" s="97">
        <v>0</v>
      </c>
      <c r="AB59" s="97">
        <v>0</v>
      </c>
      <c r="AC59" s="97">
        <v>0</v>
      </c>
      <c r="AD59" s="97">
        <v>1</v>
      </c>
      <c r="AE59" s="97">
        <v>1</v>
      </c>
      <c r="AF59" s="97">
        <v>1</v>
      </c>
      <c r="AG59" s="97">
        <v>0</v>
      </c>
      <c r="AH59" s="97">
        <v>0</v>
      </c>
      <c r="AI59" s="97">
        <v>0</v>
      </c>
      <c r="AJ59" s="97">
        <v>0</v>
      </c>
      <c r="AK59" s="97">
        <v>0</v>
      </c>
    </row>
    <row r="60" spans="1:37" ht="23.25" x14ac:dyDescent="0.25">
      <c r="A60" s="6" t="s">
        <v>123</v>
      </c>
      <c r="B60" s="13" t="s">
        <v>126</v>
      </c>
      <c r="C60" s="97">
        <v>0</v>
      </c>
      <c r="D60" s="97">
        <v>0</v>
      </c>
      <c r="E60" s="97">
        <v>0</v>
      </c>
      <c r="F60" s="97">
        <v>0</v>
      </c>
      <c r="G60" s="97">
        <v>0</v>
      </c>
      <c r="H60" s="97">
        <v>0</v>
      </c>
      <c r="I60" s="97">
        <v>0</v>
      </c>
      <c r="J60" s="97">
        <v>0</v>
      </c>
      <c r="K60" s="97">
        <v>0</v>
      </c>
      <c r="L60" s="97">
        <v>0</v>
      </c>
      <c r="M60" s="97">
        <v>0</v>
      </c>
      <c r="N60" s="97">
        <v>0</v>
      </c>
      <c r="O60" s="97">
        <v>0</v>
      </c>
      <c r="P60" s="97">
        <v>0</v>
      </c>
      <c r="Q60" s="97">
        <v>0</v>
      </c>
      <c r="R60" s="97">
        <v>1</v>
      </c>
      <c r="S60" s="97">
        <v>0</v>
      </c>
      <c r="T60" s="97">
        <v>0</v>
      </c>
      <c r="U60" s="97">
        <v>0</v>
      </c>
      <c r="V60" s="97">
        <v>0</v>
      </c>
      <c r="W60" s="97">
        <v>1</v>
      </c>
      <c r="X60" s="97">
        <v>0</v>
      </c>
      <c r="Y60" s="97">
        <v>0</v>
      </c>
      <c r="Z60" s="97">
        <v>0</v>
      </c>
      <c r="AA60" s="97">
        <v>0</v>
      </c>
      <c r="AB60" s="97">
        <v>0</v>
      </c>
      <c r="AC60" s="97">
        <v>0</v>
      </c>
      <c r="AD60" s="97">
        <v>1</v>
      </c>
      <c r="AE60" s="97">
        <v>1</v>
      </c>
      <c r="AF60" s="97">
        <v>1</v>
      </c>
      <c r="AG60" s="97">
        <v>0</v>
      </c>
      <c r="AH60" s="97">
        <v>0</v>
      </c>
      <c r="AI60" s="97">
        <v>1</v>
      </c>
      <c r="AJ60" s="97">
        <v>0</v>
      </c>
      <c r="AK60" s="97">
        <v>0</v>
      </c>
    </row>
    <row r="61" spans="1:37" x14ac:dyDescent="0.25">
      <c r="A61" s="6" t="s">
        <v>125</v>
      </c>
      <c r="B61" s="93" t="s">
        <v>128</v>
      </c>
      <c r="C61" s="99">
        <f t="shared" ref="C61:AK61" si="47">AVERAGE(C62,C63:C65)</f>
        <v>0.97598870056497178</v>
      </c>
      <c r="D61" s="99">
        <f t="shared" si="47"/>
        <v>0.44491525423728817</v>
      </c>
      <c r="E61" s="99">
        <f t="shared" si="47"/>
        <v>0.5</v>
      </c>
      <c r="F61" s="99">
        <f t="shared" si="47"/>
        <v>0.5</v>
      </c>
      <c r="G61" s="99">
        <f t="shared" si="47"/>
        <v>0.73305084745762716</v>
      </c>
      <c r="H61" s="99">
        <f t="shared" si="47"/>
        <v>0.19067796610169491</v>
      </c>
      <c r="I61" s="99">
        <f t="shared" si="47"/>
        <v>0.25</v>
      </c>
      <c r="J61" s="99">
        <f t="shared" si="47"/>
        <v>0.25</v>
      </c>
      <c r="K61" s="99">
        <f t="shared" si="47"/>
        <v>0.25</v>
      </c>
      <c r="L61" s="99">
        <f t="shared" si="47"/>
        <v>0.74011299435028244</v>
      </c>
      <c r="M61" s="99">
        <f t="shared" si="47"/>
        <v>0.25</v>
      </c>
      <c r="N61" s="99">
        <f t="shared" si="47"/>
        <v>0.72598870056497178</v>
      </c>
      <c r="O61" s="99">
        <f t="shared" si="47"/>
        <v>0.99011299435028244</v>
      </c>
      <c r="P61" s="99">
        <f t="shared" si="47"/>
        <v>0.7344632768361582</v>
      </c>
      <c r="Q61" s="99">
        <f t="shared" si="47"/>
        <v>0.25</v>
      </c>
      <c r="R61" s="99">
        <f t="shared" si="47"/>
        <v>0.71186440677966101</v>
      </c>
      <c r="S61" s="99">
        <f t="shared" si="47"/>
        <v>0.71186440677966101</v>
      </c>
      <c r="T61" s="99">
        <f t="shared" si="47"/>
        <v>0.25</v>
      </c>
      <c r="U61" s="99">
        <f t="shared" si="47"/>
        <v>0.25</v>
      </c>
      <c r="V61" s="99">
        <f t="shared" si="47"/>
        <v>0.71186440677966101</v>
      </c>
      <c r="W61" s="99">
        <f t="shared" si="47"/>
        <v>0.75</v>
      </c>
      <c r="X61" s="99">
        <f t="shared" si="47"/>
        <v>0.73305084745762716</v>
      </c>
      <c r="Y61" s="99">
        <f t="shared" si="47"/>
        <v>0.16949152542372881</v>
      </c>
      <c r="Z61" s="99">
        <f t="shared" si="47"/>
        <v>0.25</v>
      </c>
      <c r="AA61" s="99">
        <f t="shared" si="47"/>
        <v>0.3771186440677966</v>
      </c>
      <c r="AB61" s="99">
        <f t="shared" si="47"/>
        <v>0.48305084745762711</v>
      </c>
      <c r="AC61" s="99">
        <f t="shared" si="47"/>
        <v>0</v>
      </c>
      <c r="AD61" s="99">
        <f t="shared" si="47"/>
        <v>0.47598870056497178</v>
      </c>
      <c r="AE61" s="99">
        <f t="shared" si="47"/>
        <v>0.71186440677966101</v>
      </c>
      <c r="AF61" s="99">
        <f t="shared" si="47"/>
        <v>0</v>
      </c>
      <c r="AG61" s="99">
        <f t="shared" si="47"/>
        <v>0.48305084745762711</v>
      </c>
      <c r="AH61" s="99">
        <f t="shared" si="47"/>
        <v>0</v>
      </c>
      <c r="AI61" s="99">
        <f t="shared" si="47"/>
        <v>0.5</v>
      </c>
      <c r="AJ61" s="99">
        <f t="shared" si="47"/>
        <v>0.5</v>
      </c>
      <c r="AK61" s="99">
        <f t="shared" si="47"/>
        <v>0.75</v>
      </c>
    </row>
    <row r="62" spans="1:37" x14ac:dyDescent="0.25">
      <c r="A62" s="6" t="s">
        <v>127</v>
      </c>
      <c r="B62" s="13" t="s">
        <v>130</v>
      </c>
      <c r="C62" s="97">
        <v>1</v>
      </c>
      <c r="D62" s="97">
        <v>0</v>
      </c>
      <c r="E62" s="97">
        <v>1</v>
      </c>
      <c r="F62" s="97">
        <v>0</v>
      </c>
      <c r="G62" s="97">
        <v>0</v>
      </c>
      <c r="H62" s="97">
        <v>0</v>
      </c>
      <c r="I62" s="97">
        <v>0</v>
      </c>
      <c r="J62" s="97">
        <v>0</v>
      </c>
      <c r="K62" s="97">
        <v>0</v>
      </c>
      <c r="L62" s="97">
        <v>1</v>
      </c>
      <c r="M62" s="97">
        <v>1</v>
      </c>
      <c r="N62" s="97">
        <v>1</v>
      </c>
      <c r="O62" s="97">
        <v>1</v>
      </c>
      <c r="P62" s="97">
        <v>0</v>
      </c>
      <c r="Q62" s="97">
        <v>1</v>
      </c>
      <c r="R62" s="97">
        <v>0</v>
      </c>
      <c r="S62" s="97">
        <v>0</v>
      </c>
      <c r="T62" s="97">
        <v>0</v>
      </c>
      <c r="U62" s="97">
        <v>0</v>
      </c>
      <c r="V62" s="97">
        <v>0</v>
      </c>
      <c r="W62" s="97">
        <v>0</v>
      </c>
      <c r="X62" s="97">
        <v>1</v>
      </c>
      <c r="Y62" s="97">
        <v>0</v>
      </c>
      <c r="Z62" s="97">
        <v>0</v>
      </c>
      <c r="AA62" s="97">
        <v>0</v>
      </c>
      <c r="AB62" s="97">
        <v>0</v>
      </c>
      <c r="AC62" s="97">
        <v>0</v>
      </c>
      <c r="AD62" s="97">
        <v>1</v>
      </c>
      <c r="AE62" s="97">
        <v>0</v>
      </c>
      <c r="AF62" s="97">
        <v>0</v>
      </c>
      <c r="AG62" s="97">
        <v>0</v>
      </c>
      <c r="AH62" s="97">
        <v>0</v>
      </c>
      <c r="AI62" s="97">
        <v>1</v>
      </c>
      <c r="AJ62" s="97">
        <v>1</v>
      </c>
      <c r="AK62" s="97">
        <v>1</v>
      </c>
    </row>
    <row r="63" spans="1:37" ht="23.25" x14ac:dyDescent="0.25">
      <c r="A63" s="6" t="s">
        <v>131</v>
      </c>
      <c r="B63" s="13" t="s">
        <v>134</v>
      </c>
      <c r="C63" s="97">
        <v>1</v>
      </c>
      <c r="D63" s="97">
        <v>0</v>
      </c>
      <c r="E63" s="97">
        <v>1</v>
      </c>
      <c r="F63" s="97">
        <v>1</v>
      </c>
      <c r="G63" s="97">
        <v>1</v>
      </c>
      <c r="H63" s="97">
        <v>0</v>
      </c>
      <c r="I63" s="97">
        <v>0</v>
      </c>
      <c r="J63" s="97">
        <v>0</v>
      </c>
      <c r="K63" s="97">
        <v>0</v>
      </c>
      <c r="L63" s="97">
        <v>1</v>
      </c>
      <c r="M63" s="97">
        <v>0</v>
      </c>
      <c r="N63" s="97">
        <v>1</v>
      </c>
      <c r="O63" s="97">
        <v>1</v>
      </c>
      <c r="P63" s="97">
        <v>1</v>
      </c>
      <c r="Q63" s="97">
        <v>0</v>
      </c>
      <c r="R63" s="97">
        <v>1</v>
      </c>
      <c r="S63" s="97">
        <v>1</v>
      </c>
      <c r="T63" s="97">
        <v>1</v>
      </c>
      <c r="U63" s="97">
        <v>1</v>
      </c>
      <c r="V63" s="97">
        <v>1</v>
      </c>
      <c r="W63" s="97">
        <v>1</v>
      </c>
      <c r="X63" s="97">
        <v>0</v>
      </c>
      <c r="Y63" s="97">
        <v>0</v>
      </c>
      <c r="Z63" s="97">
        <v>0</v>
      </c>
      <c r="AA63" s="97">
        <v>1</v>
      </c>
      <c r="AB63" s="97">
        <v>1</v>
      </c>
      <c r="AC63" s="97">
        <v>0</v>
      </c>
      <c r="AD63" s="97">
        <v>0</v>
      </c>
      <c r="AE63" s="97">
        <v>1</v>
      </c>
      <c r="AF63" s="97">
        <v>0</v>
      </c>
      <c r="AG63" s="97">
        <v>0</v>
      </c>
      <c r="AH63" s="97">
        <v>0</v>
      </c>
      <c r="AI63" s="97">
        <v>1</v>
      </c>
      <c r="AJ63" s="97">
        <v>0</v>
      </c>
      <c r="AK63" s="97">
        <v>1</v>
      </c>
    </row>
    <row r="64" spans="1:37" ht="23.25" x14ac:dyDescent="0.25">
      <c r="A64" s="6" t="s">
        <v>133</v>
      </c>
      <c r="B64" s="13" t="s">
        <v>136</v>
      </c>
      <c r="C64" s="97">
        <v>0.903954802259887</v>
      </c>
      <c r="D64" s="97">
        <v>0.77966101694915257</v>
      </c>
      <c r="E64" s="97">
        <v>0</v>
      </c>
      <c r="F64" s="97">
        <v>0</v>
      </c>
      <c r="G64" s="97">
        <v>0.93220338983050843</v>
      </c>
      <c r="H64" s="97">
        <v>0.76271186440677963</v>
      </c>
      <c r="I64" s="97">
        <v>0</v>
      </c>
      <c r="J64" s="97">
        <v>0</v>
      </c>
      <c r="K64" s="97">
        <v>0</v>
      </c>
      <c r="L64" s="97">
        <v>0.96045197740112997</v>
      </c>
      <c r="M64" s="97">
        <v>0</v>
      </c>
      <c r="N64" s="97">
        <v>0.903954802259887</v>
      </c>
      <c r="O64" s="97">
        <v>0.96045197740112997</v>
      </c>
      <c r="P64" s="97">
        <v>0.93785310734463279</v>
      </c>
      <c r="Q64" s="97">
        <v>0</v>
      </c>
      <c r="R64" s="97">
        <v>0.84745762711864403</v>
      </c>
      <c r="S64" s="97">
        <v>0.84745762711864403</v>
      </c>
      <c r="T64" s="97">
        <v>0</v>
      </c>
      <c r="U64" s="97">
        <v>0</v>
      </c>
      <c r="V64" s="97">
        <v>0.84745762711864403</v>
      </c>
      <c r="W64" s="97">
        <v>1</v>
      </c>
      <c r="X64" s="97">
        <v>0.93220338983050843</v>
      </c>
      <c r="Y64" s="97">
        <v>0.67796610169491522</v>
      </c>
      <c r="Z64" s="97">
        <v>0</v>
      </c>
      <c r="AA64" s="97">
        <v>0.50847457627118642</v>
      </c>
      <c r="AB64" s="97">
        <v>0.93220338983050843</v>
      </c>
      <c r="AC64" s="97">
        <v>0</v>
      </c>
      <c r="AD64" s="97">
        <v>0.903954802259887</v>
      </c>
      <c r="AE64" s="97">
        <v>0.84745762711864403</v>
      </c>
      <c r="AF64" s="97">
        <v>0</v>
      </c>
      <c r="AG64" s="97">
        <v>0.93220338983050843</v>
      </c>
      <c r="AH64" s="97">
        <v>0</v>
      </c>
      <c r="AI64" s="97">
        <v>0</v>
      </c>
      <c r="AJ64" s="97">
        <v>0</v>
      </c>
      <c r="AK64" s="97">
        <v>0</v>
      </c>
    </row>
    <row r="65" spans="1:37" ht="23.25" x14ac:dyDescent="0.25">
      <c r="A65" s="6" t="s">
        <v>135</v>
      </c>
      <c r="B65" s="13" t="s">
        <v>137</v>
      </c>
      <c r="C65" s="97">
        <v>1</v>
      </c>
      <c r="D65" s="97">
        <v>1</v>
      </c>
      <c r="E65" s="97">
        <v>0</v>
      </c>
      <c r="F65" s="97">
        <v>1</v>
      </c>
      <c r="G65" s="97">
        <v>1</v>
      </c>
      <c r="H65" s="97">
        <v>0</v>
      </c>
      <c r="I65" s="97">
        <v>1</v>
      </c>
      <c r="J65" s="97">
        <v>1</v>
      </c>
      <c r="K65" s="97">
        <v>1</v>
      </c>
      <c r="L65" s="97">
        <v>0</v>
      </c>
      <c r="M65" s="97">
        <v>0</v>
      </c>
      <c r="N65" s="97">
        <v>0</v>
      </c>
      <c r="O65" s="97">
        <v>1</v>
      </c>
      <c r="P65" s="97">
        <v>1</v>
      </c>
      <c r="Q65" s="97">
        <v>0</v>
      </c>
      <c r="R65" s="97">
        <v>1</v>
      </c>
      <c r="S65" s="97">
        <v>1</v>
      </c>
      <c r="T65" s="97">
        <v>0</v>
      </c>
      <c r="U65" s="97">
        <v>0</v>
      </c>
      <c r="V65" s="97">
        <v>1</v>
      </c>
      <c r="W65" s="97">
        <v>1</v>
      </c>
      <c r="X65" s="97">
        <v>1</v>
      </c>
      <c r="Y65" s="97">
        <v>0</v>
      </c>
      <c r="Z65" s="97">
        <v>1</v>
      </c>
      <c r="AA65" s="97">
        <v>0</v>
      </c>
      <c r="AB65" s="97">
        <v>0</v>
      </c>
      <c r="AC65" s="97">
        <v>0</v>
      </c>
      <c r="AD65" s="97">
        <v>0</v>
      </c>
      <c r="AE65" s="97">
        <v>1</v>
      </c>
      <c r="AF65" s="97">
        <v>0</v>
      </c>
      <c r="AG65" s="97">
        <v>1</v>
      </c>
      <c r="AH65" s="97">
        <v>0</v>
      </c>
      <c r="AI65" s="97">
        <v>0</v>
      </c>
      <c r="AJ65" s="97">
        <v>1</v>
      </c>
      <c r="AK65" s="97">
        <v>1</v>
      </c>
    </row>
  </sheetData>
  <pageMargins left="0.7" right="0.7" top="0.75" bottom="0.75" header="0.3" footer="0.3"/>
  <pageSetup paperSize="9" orientation="portrait" horizontalDpi="4294967293" verticalDpi="4294967293"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20.25" customHeight="1"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23.25" x14ac:dyDescent="0.25">
      <c r="A4" s="36" t="s">
        <v>8</v>
      </c>
      <c r="B4" s="42" t="s">
        <v>1463</v>
      </c>
      <c r="C4" s="26" t="s">
        <v>2193</v>
      </c>
      <c r="D4" s="26" t="s">
        <v>395</v>
      </c>
      <c r="E4" s="27" t="s">
        <v>1464</v>
      </c>
    </row>
    <row r="5" spans="1:5" ht="23.25" x14ac:dyDescent="0.25">
      <c r="A5" s="36" t="s">
        <v>10</v>
      </c>
      <c r="B5" s="42" t="s">
        <v>1465</v>
      </c>
      <c r="C5" s="26" t="s">
        <v>1204</v>
      </c>
      <c r="D5" s="26" t="s">
        <v>395</v>
      </c>
      <c r="E5" s="27" t="s">
        <v>1464</v>
      </c>
    </row>
    <row r="6" spans="1:5" ht="23.25" x14ac:dyDescent="0.25">
      <c r="A6" s="36" t="s">
        <v>12</v>
      </c>
      <c r="B6" s="42" t="s">
        <v>1466</v>
      </c>
      <c r="C6" s="26" t="s">
        <v>2193</v>
      </c>
      <c r="D6" s="26" t="s">
        <v>395</v>
      </c>
      <c r="E6" s="27" t="s">
        <v>1464</v>
      </c>
    </row>
    <row r="7" spans="1:5" x14ac:dyDescent="0.25">
      <c r="A7" s="36" t="s">
        <v>14</v>
      </c>
      <c r="B7" s="41" t="s">
        <v>15</v>
      </c>
      <c r="C7" s="28"/>
      <c r="D7" s="28"/>
      <c r="E7" s="29"/>
    </row>
    <row r="8" spans="1:5" ht="23.25" x14ac:dyDescent="0.25">
      <c r="A8" s="36" t="s">
        <v>16</v>
      </c>
      <c r="B8" s="42" t="s">
        <v>17</v>
      </c>
      <c r="C8" s="26" t="s">
        <v>2193</v>
      </c>
      <c r="D8" s="26" t="s">
        <v>396</v>
      </c>
      <c r="E8" s="27" t="s">
        <v>1467</v>
      </c>
    </row>
    <row r="9" spans="1:5" ht="23.25" x14ac:dyDescent="0.25">
      <c r="A9" s="36" t="s">
        <v>18</v>
      </c>
      <c r="B9" s="42" t="s">
        <v>19</v>
      </c>
      <c r="C9" s="26" t="s">
        <v>1245</v>
      </c>
      <c r="D9" s="26" t="s">
        <v>1288</v>
      </c>
      <c r="E9" s="27" t="s">
        <v>1468</v>
      </c>
    </row>
    <row r="10" spans="1:5" ht="23.25" x14ac:dyDescent="0.25">
      <c r="A10" s="36" t="s">
        <v>20</v>
      </c>
      <c r="B10" s="42" t="s">
        <v>21</v>
      </c>
      <c r="C10" s="26" t="s">
        <v>1245</v>
      </c>
      <c r="D10" s="26" t="s">
        <v>397</v>
      </c>
      <c r="E10" s="27" t="s">
        <v>1469</v>
      </c>
    </row>
    <row r="11" spans="1:5" x14ac:dyDescent="0.25">
      <c r="A11" s="36" t="s">
        <v>22</v>
      </c>
      <c r="B11" s="41" t="s">
        <v>23</v>
      </c>
      <c r="C11" s="28"/>
      <c r="D11" s="28"/>
      <c r="E11" s="29"/>
    </row>
    <row r="12" spans="1:5" ht="23.25" x14ac:dyDescent="0.25">
      <c r="A12" s="36" t="s">
        <v>24</v>
      </c>
      <c r="B12" s="42" t="s">
        <v>25</v>
      </c>
      <c r="C12" s="26" t="s">
        <v>1245</v>
      </c>
      <c r="D12" s="26" t="s">
        <v>398</v>
      </c>
      <c r="E12" s="27" t="s">
        <v>1470</v>
      </c>
    </row>
    <row r="13" spans="1:5" ht="23.25" x14ac:dyDescent="0.25">
      <c r="A13" s="36" t="s">
        <v>26</v>
      </c>
      <c r="B13" s="42" t="s">
        <v>27</v>
      </c>
      <c r="C13" s="26" t="s">
        <v>2194</v>
      </c>
      <c r="D13" s="26" t="s">
        <v>398</v>
      </c>
      <c r="E13" s="27" t="s">
        <v>1470</v>
      </c>
    </row>
    <row r="14" spans="1:5" ht="23.25" x14ac:dyDescent="0.25">
      <c r="A14" s="36" t="s">
        <v>28</v>
      </c>
      <c r="B14" s="42" t="s">
        <v>29</v>
      </c>
      <c r="C14" s="26" t="s">
        <v>1245</v>
      </c>
      <c r="D14" s="26" t="s">
        <v>398</v>
      </c>
      <c r="E14" s="27" t="s">
        <v>1470</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1471</v>
      </c>
      <c r="D17" s="32">
        <v>0</v>
      </c>
      <c r="E17" s="33" t="s">
        <v>1472</v>
      </c>
    </row>
    <row r="18" spans="1:5" x14ac:dyDescent="0.25">
      <c r="A18" s="36" t="s">
        <v>36</v>
      </c>
      <c r="B18" s="42" t="s">
        <v>37</v>
      </c>
      <c r="C18" s="32" t="s">
        <v>276</v>
      </c>
      <c r="D18" s="72" t="s">
        <v>399</v>
      </c>
      <c r="E18" s="33" t="s">
        <v>400</v>
      </c>
    </row>
    <row r="19" spans="1:5" ht="79.5" x14ac:dyDescent="0.25">
      <c r="A19" s="36" t="s">
        <v>38</v>
      </c>
      <c r="B19" s="42" t="s">
        <v>1473</v>
      </c>
      <c r="C19" s="32" t="s">
        <v>180</v>
      </c>
      <c r="D19" s="32">
        <v>0</v>
      </c>
      <c r="E19" s="33" t="s">
        <v>1472</v>
      </c>
    </row>
    <row r="20" spans="1:5" ht="23.25" x14ac:dyDescent="0.25">
      <c r="A20" s="36" t="s">
        <v>40</v>
      </c>
      <c r="B20" s="42" t="s">
        <v>1474</v>
      </c>
      <c r="C20" s="32" t="s">
        <v>182</v>
      </c>
      <c r="D20" s="32" t="s">
        <v>401</v>
      </c>
      <c r="E20" s="33" t="s">
        <v>1475</v>
      </c>
    </row>
    <row r="21" spans="1:5" x14ac:dyDescent="0.25">
      <c r="A21" s="36" t="s">
        <v>42</v>
      </c>
      <c r="B21" s="41" t="s">
        <v>1476</v>
      </c>
      <c r="C21" s="28"/>
      <c r="D21" s="28"/>
      <c r="E21" s="29"/>
    </row>
    <row r="22" spans="1:5" ht="23.25" x14ac:dyDescent="0.25">
      <c r="A22" s="36" t="s">
        <v>44</v>
      </c>
      <c r="B22" s="42" t="s">
        <v>1477</v>
      </c>
      <c r="C22" s="32" t="s">
        <v>180</v>
      </c>
      <c r="D22" s="32">
        <v>0</v>
      </c>
      <c r="E22" s="33" t="s">
        <v>1478</v>
      </c>
    </row>
    <row r="23" spans="1:5" ht="23.25" x14ac:dyDescent="0.25">
      <c r="A23" s="36" t="s">
        <v>46</v>
      </c>
      <c r="B23" s="42" t="s">
        <v>1479</v>
      </c>
      <c r="C23" s="32">
        <v>0</v>
      </c>
      <c r="D23" s="32" t="s">
        <v>402</v>
      </c>
      <c r="E23" s="33" t="s">
        <v>1478</v>
      </c>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180</v>
      </c>
      <c r="D26" s="32" t="s">
        <v>403</v>
      </c>
      <c r="E26" s="33" t="s">
        <v>1480</v>
      </c>
    </row>
    <row r="27" spans="1:5" x14ac:dyDescent="0.25">
      <c r="A27" s="36" t="s">
        <v>54</v>
      </c>
      <c r="B27" s="42" t="s">
        <v>55</v>
      </c>
      <c r="C27" s="32" t="s">
        <v>180</v>
      </c>
      <c r="D27" s="32" t="s">
        <v>404</v>
      </c>
      <c r="E27" s="33" t="s">
        <v>1481</v>
      </c>
    </row>
    <row r="28" spans="1:5" x14ac:dyDescent="0.25">
      <c r="A28" s="36" t="s">
        <v>56</v>
      </c>
      <c r="B28" s="42" t="s">
        <v>57</v>
      </c>
      <c r="C28" s="32" t="s">
        <v>182</v>
      </c>
      <c r="D28" s="32">
        <v>0</v>
      </c>
      <c r="E28" s="33" t="s">
        <v>405</v>
      </c>
    </row>
    <row r="29" spans="1:5" ht="23.25" x14ac:dyDescent="0.25">
      <c r="A29" s="36" t="s">
        <v>58</v>
      </c>
      <c r="B29" s="42" t="s">
        <v>59</v>
      </c>
      <c r="C29" s="32" t="s">
        <v>182</v>
      </c>
      <c r="D29" s="32" t="s">
        <v>406</v>
      </c>
      <c r="E29" s="33" t="s">
        <v>1482</v>
      </c>
    </row>
    <row r="30" spans="1:5" x14ac:dyDescent="0.25">
      <c r="A30" s="36" t="s">
        <v>60</v>
      </c>
      <c r="B30" s="42" t="s">
        <v>61</v>
      </c>
      <c r="C30" s="32" t="s">
        <v>180</v>
      </c>
      <c r="D30" s="32" t="s">
        <v>407</v>
      </c>
      <c r="E30" s="33" t="s">
        <v>1483</v>
      </c>
    </row>
    <row r="31" spans="1:5" ht="23.25" x14ac:dyDescent="0.25">
      <c r="A31" s="36" t="s">
        <v>62</v>
      </c>
      <c r="B31" s="42" t="s">
        <v>63</v>
      </c>
      <c r="C31" s="32" t="s">
        <v>182</v>
      </c>
      <c r="D31" s="32" t="s">
        <v>1484</v>
      </c>
      <c r="E31" s="33" t="s">
        <v>1485</v>
      </c>
    </row>
    <row r="32" spans="1:5" x14ac:dyDescent="0.25">
      <c r="A32" s="36" t="s">
        <v>64</v>
      </c>
      <c r="B32" s="41" t="s">
        <v>65</v>
      </c>
      <c r="C32" s="28"/>
      <c r="D32" s="28"/>
      <c r="E32" s="29"/>
    </row>
    <row r="33" spans="1:5" x14ac:dyDescent="0.25">
      <c r="A33" s="36" t="s">
        <v>66</v>
      </c>
      <c r="B33" s="42" t="s">
        <v>67</v>
      </c>
      <c r="C33" s="32" t="s">
        <v>180</v>
      </c>
      <c r="D33" s="32" t="s">
        <v>409</v>
      </c>
      <c r="E33" s="33" t="s">
        <v>1486</v>
      </c>
    </row>
    <row r="34" spans="1:5" ht="23.25" x14ac:dyDescent="0.25">
      <c r="A34" s="36" t="s">
        <v>68</v>
      </c>
      <c r="B34" s="42" t="s">
        <v>69</v>
      </c>
      <c r="C34" s="32" t="s">
        <v>1098</v>
      </c>
      <c r="D34" s="32">
        <v>0</v>
      </c>
      <c r="E34" s="33">
        <v>0</v>
      </c>
    </row>
    <row r="35" spans="1:5" ht="23.25" x14ac:dyDescent="0.25">
      <c r="A35" s="36" t="s">
        <v>70</v>
      </c>
      <c r="B35" s="42" t="s">
        <v>71</v>
      </c>
      <c r="C35" s="32" t="s">
        <v>180</v>
      </c>
      <c r="D35" s="32">
        <v>0</v>
      </c>
      <c r="E35" s="33" t="s">
        <v>1487</v>
      </c>
    </row>
    <row r="36" spans="1:5" x14ac:dyDescent="0.25">
      <c r="A36" s="36" t="s">
        <v>72</v>
      </c>
      <c r="B36" s="42" t="s">
        <v>73</v>
      </c>
      <c r="C36" s="32" t="s">
        <v>410</v>
      </c>
      <c r="D36" s="32" t="s">
        <v>411</v>
      </c>
      <c r="E36" s="33"/>
    </row>
    <row r="37" spans="1:5" ht="23.25" x14ac:dyDescent="0.25">
      <c r="A37" s="36" t="s">
        <v>74</v>
      </c>
      <c r="B37" s="42" t="s">
        <v>1488</v>
      </c>
      <c r="C37" s="32" t="s">
        <v>182</v>
      </c>
      <c r="D37" s="32">
        <v>0</v>
      </c>
      <c r="E37" s="33"/>
    </row>
    <row r="38" spans="1:5" x14ac:dyDescent="0.25">
      <c r="A38" s="36" t="s">
        <v>76</v>
      </c>
      <c r="B38" s="42" t="s">
        <v>77</v>
      </c>
      <c r="C38" s="32" t="s">
        <v>180</v>
      </c>
      <c r="D38" s="32" t="s">
        <v>412</v>
      </c>
      <c r="E38" s="33">
        <v>0</v>
      </c>
    </row>
    <row r="39" spans="1:5" x14ac:dyDescent="0.25">
      <c r="A39" s="36" t="s">
        <v>78</v>
      </c>
      <c r="B39" s="42" t="s">
        <v>79</v>
      </c>
      <c r="C39" s="32" t="s">
        <v>232</v>
      </c>
      <c r="D39" s="32" t="s">
        <v>413</v>
      </c>
      <c r="E39" s="33" t="s">
        <v>1489</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414</v>
      </c>
      <c r="D42" s="32">
        <v>0</v>
      </c>
      <c r="E42" s="33" t="s">
        <v>1490</v>
      </c>
    </row>
    <row r="43" spans="1:5" ht="23.25" x14ac:dyDescent="0.25">
      <c r="A43" s="36" t="s">
        <v>86</v>
      </c>
      <c r="B43" s="42" t="s">
        <v>87</v>
      </c>
      <c r="C43" s="32" t="s">
        <v>414</v>
      </c>
      <c r="D43" s="32">
        <v>0</v>
      </c>
      <c r="E43" s="33" t="s">
        <v>1491</v>
      </c>
    </row>
    <row r="44" spans="1:5" ht="23.25" x14ac:dyDescent="0.25">
      <c r="A44" s="36" t="s">
        <v>88</v>
      </c>
      <c r="B44" s="42" t="s">
        <v>89</v>
      </c>
      <c r="C44" s="32" t="s">
        <v>414</v>
      </c>
      <c r="D44" s="32">
        <v>0</v>
      </c>
      <c r="E44" s="33" t="s">
        <v>1491</v>
      </c>
    </row>
    <row r="45" spans="1:5" x14ac:dyDescent="0.25">
      <c r="A45" s="36" t="s">
        <v>90</v>
      </c>
      <c r="B45" s="41" t="s">
        <v>91</v>
      </c>
      <c r="C45" s="28"/>
      <c r="D45" s="28"/>
      <c r="E45" s="29"/>
    </row>
    <row r="46" spans="1:5" ht="23.25" x14ac:dyDescent="0.25">
      <c r="A46" s="36" t="s">
        <v>92</v>
      </c>
      <c r="B46" s="42" t="s">
        <v>93</v>
      </c>
      <c r="C46" s="32">
        <v>5</v>
      </c>
      <c r="D46" s="32">
        <v>0</v>
      </c>
      <c r="E46" s="33" t="s">
        <v>1492</v>
      </c>
    </row>
    <row r="47" spans="1:5" ht="23.25" x14ac:dyDescent="0.25">
      <c r="A47" s="36" t="s">
        <v>94</v>
      </c>
      <c r="B47" s="42" t="s">
        <v>95</v>
      </c>
      <c r="C47" s="32">
        <v>3</v>
      </c>
      <c r="D47" s="32"/>
      <c r="E47" s="33" t="s">
        <v>1492</v>
      </c>
    </row>
    <row r="48" spans="1:5" ht="23.25" x14ac:dyDescent="0.25">
      <c r="A48" s="36" t="s">
        <v>96</v>
      </c>
      <c r="B48" s="42" t="s">
        <v>97</v>
      </c>
      <c r="C48" s="32">
        <v>3</v>
      </c>
      <c r="D48" s="32"/>
      <c r="E48" s="33" t="s">
        <v>1492</v>
      </c>
    </row>
    <row r="49" spans="1:5" x14ac:dyDescent="0.25">
      <c r="A49" s="36" t="s">
        <v>98</v>
      </c>
      <c r="B49" s="41" t="s">
        <v>99</v>
      </c>
      <c r="C49" s="28"/>
      <c r="D49" s="28"/>
      <c r="E49" s="29"/>
    </row>
    <row r="50" spans="1:5" ht="23.25" x14ac:dyDescent="0.25">
      <c r="A50" s="36" t="s">
        <v>100</v>
      </c>
      <c r="B50" s="42" t="s">
        <v>101</v>
      </c>
      <c r="C50" s="32">
        <v>52</v>
      </c>
      <c r="D50" s="32">
        <v>0</v>
      </c>
      <c r="E50" s="33" t="s">
        <v>1475</v>
      </c>
    </row>
    <row r="51" spans="1:5" ht="23.25" x14ac:dyDescent="0.25">
      <c r="A51" s="36" t="s">
        <v>102</v>
      </c>
      <c r="B51" s="42" t="s">
        <v>103</v>
      </c>
      <c r="C51" s="32">
        <v>40</v>
      </c>
      <c r="D51" s="32">
        <v>0</v>
      </c>
      <c r="E51" s="33" t="s">
        <v>1493</v>
      </c>
    </row>
    <row r="52" spans="1:5" ht="23.25" x14ac:dyDescent="0.25">
      <c r="A52" s="36" t="s">
        <v>104</v>
      </c>
      <c r="B52" s="42" t="s">
        <v>105</v>
      </c>
      <c r="C52" s="32">
        <v>37</v>
      </c>
      <c r="D52" s="32">
        <v>0</v>
      </c>
      <c r="E52" s="33" t="s">
        <v>1494</v>
      </c>
    </row>
    <row r="53" spans="1:5" x14ac:dyDescent="0.25">
      <c r="A53" s="36" t="s">
        <v>106</v>
      </c>
      <c r="B53" s="40" t="s">
        <v>107</v>
      </c>
      <c r="C53" s="30"/>
      <c r="D53" s="30"/>
      <c r="E53" s="31"/>
    </row>
    <row r="54" spans="1:5" x14ac:dyDescent="0.25">
      <c r="A54" s="36" t="s">
        <v>108</v>
      </c>
      <c r="B54" s="41" t="s">
        <v>109</v>
      </c>
      <c r="C54" s="28"/>
      <c r="D54" s="28"/>
      <c r="E54" s="29"/>
    </row>
    <row r="55" spans="1:5" ht="17.25" customHeight="1" x14ac:dyDescent="0.25">
      <c r="A55" s="36" t="s">
        <v>110</v>
      </c>
      <c r="B55" s="42" t="s">
        <v>111</v>
      </c>
      <c r="C55" s="32" t="s">
        <v>1495</v>
      </c>
      <c r="D55" s="32">
        <v>0</v>
      </c>
      <c r="E55" s="33" t="s">
        <v>1496</v>
      </c>
    </row>
    <row r="56" spans="1:5" ht="23.25" x14ac:dyDescent="0.25">
      <c r="A56" s="36" t="s">
        <v>112</v>
      </c>
      <c r="B56" s="42" t="s">
        <v>113</v>
      </c>
      <c r="C56" s="32" t="s">
        <v>344</v>
      </c>
      <c r="D56" s="32">
        <v>0</v>
      </c>
      <c r="E56" s="33" t="s">
        <v>1497</v>
      </c>
    </row>
    <row r="57" spans="1:5" ht="23.25" x14ac:dyDescent="0.25">
      <c r="A57" s="36" t="s">
        <v>114</v>
      </c>
      <c r="B57" s="42" t="s">
        <v>115</v>
      </c>
      <c r="C57" s="32" t="s">
        <v>1498</v>
      </c>
      <c r="D57" s="32">
        <v>0</v>
      </c>
      <c r="E57" s="33" t="s">
        <v>1499</v>
      </c>
    </row>
    <row r="58" spans="1:5" ht="23.25" x14ac:dyDescent="0.25">
      <c r="A58" s="36" t="s">
        <v>116</v>
      </c>
      <c r="B58" s="42" t="s">
        <v>117</v>
      </c>
      <c r="C58" s="32" t="s">
        <v>180</v>
      </c>
      <c r="D58" s="32" t="s">
        <v>415</v>
      </c>
      <c r="E58" s="33" t="s">
        <v>1500</v>
      </c>
    </row>
    <row r="59" spans="1:5" ht="23.25" x14ac:dyDescent="0.25">
      <c r="A59" s="36" t="s">
        <v>118</v>
      </c>
      <c r="B59" s="42" t="s">
        <v>119</v>
      </c>
      <c r="C59" s="32" t="s">
        <v>180</v>
      </c>
      <c r="D59" s="32" t="s">
        <v>1289</v>
      </c>
      <c r="E59" s="33" t="s">
        <v>1500</v>
      </c>
    </row>
    <row r="60" spans="1:5" x14ac:dyDescent="0.25">
      <c r="A60" s="60" t="s">
        <v>120</v>
      </c>
      <c r="B60" s="42" t="s">
        <v>122</v>
      </c>
      <c r="C60" s="32" t="s">
        <v>270</v>
      </c>
      <c r="D60" s="32"/>
      <c r="E60" s="33"/>
    </row>
    <row r="61" spans="1:5" ht="45.75" x14ac:dyDescent="0.25">
      <c r="A61" s="60" t="s">
        <v>121</v>
      </c>
      <c r="B61" s="42" t="s">
        <v>124</v>
      </c>
      <c r="C61" s="32" t="s">
        <v>182</v>
      </c>
      <c r="D61" s="32">
        <v>0</v>
      </c>
      <c r="E61" s="33">
        <v>0</v>
      </c>
    </row>
    <row r="62" spans="1:5" x14ac:dyDescent="0.25">
      <c r="A62" s="60" t="s">
        <v>123</v>
      </c>
      <c r="B62" s="42" t="s">
        <v>126</v>
      </c>
      <c r="C62" s="32" t="s">
        <v>182</v>
      </c>
      <c r="D62" s="32">
        <v>0</v>
      </c>
      <c r="E62" s="33">
        <v>0</v>
      </c>
    </row>
    <row r="63" spans="1:5" x14ac:dyDescent="0.25">
      <c r="A63" s="60" t="s">
        <v>125</v>
      </c>
      <c r="B63" s="41" t="s">
        <v>128</v>
      </c>
      <c r="C63" s="28"/>
      <c r="D63" s="28"/>
      <c r="E63" s="29"/>
    </row>
    <row r="64" spans="1:5" x14ac:dyDescent="0.25">
      <c r="A64" s="60" t="s">
        <v>127</v>
      </c>
      <c r="B64" s="42" t="s">
        <v>130</v>
      </c>
      <c r="C64" s="32" t="s">
        <v>180</v>
      </c>
      <c r="D64" s="32" t="s">
        <v>416</v>
      </c>
      <c r="E64" s="33" t="s">
        <v>1501</v>
      </c>
    </row>
    <row r="65" spans="1:5" x14ac:dyDescent="0.25">
      <c r="A65" s="60" t="s">
        <v>129</v>
      </c>
      <c r="B65" s="42" t="s">
        <v>132</v>
      </c>
      <c r="C65" s="32" t="s">
        <v>1290</v>
      </c>
      <c r="D65" s="32" t="s">
        <v>1502</v>
      </c>
      <c r="E65" s="33" t="s">
        <v>1503</v>
      </c>
    </row>
    <row r="66" spans="1:5" ht="23.25" x14ac:dyDescent="0.25">
      <c r="A66" s="60" t="s">
        <v>131</v>
      </c>
      <c r="B66" s="42" t="s">
        <v>1504</v>
      </c>
      <c r="C66" s="32" t="s">
        <v>182</v>
      </c>
      <c r="D66" s="32" t="s">
        <v>2078</v>
      </c>
      <c r="E66" s="33" t="s">
        <v>1505</v>
      </c>
    </row>
    <row r="67" spans="1:5" ht="23.25" x14ac:dyDescent="0.25">
      <c r="A67" s="60" t="s">
        <v>133</v>
      </c>
      <c r="B67" s="42" t="s">
        <v>136</v>
      </c>
      <c r="C67" s="32">
        <v>180</v>
      </c>
      <c r="D67" s="32" t="s">
        <v>417</v>
      </c>
      <c r="E67" s="33" t="s">
        <v>1506</v>
      </c>
    </row>
    <row r="68" spans="1:5" x14ac:dyDescent="0.25">
      <c r="A68" s="60" t="s">
        <v>135</v>
      </c>
      <c r="B68" s="42" t="s">
        <v>137</v>
      </c>
      <c r="C68" s="32" t="s">
        <v>180</v>
      </c>
      <c r="D68" s="32">
        <v>0</v>
      </c>
      <c r="E68" s="33" t="s">
        <v>1507</v>
      </c>
    </row>
    <row r="69" spans="1:5" x14ac:dyDescent="0.25">
      <c r="A69" s="43"/>
      <c r="B69" s="44"/>
    </row>
    <row r="70" spans="1:5" x14ac:dyDescent="0.25">
      <c r="A70" s="43"/>
      <c r="B70" s="44"/>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4" sqref="C14"/>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1311</v>
      </c>
      <c r="D4" s="26">
        <v>0</v>
      </c>
      <c r="E4" s="27" t="s">
        <v>418</v>
      </c>
    </row>
    <row r="5" spans="1:5" ht="23.25" x14ac:dyDescent="0.25">
      <c r="A5" s="6" t="s">
        <v>10</v>
      </c>
      <c r="B5" s="13" t="s">
        <v>11</v>
      </c>
      <c r="C5" s="26" t="s">
        <v>2083</v>
      </c>
      <c r="D5" s="26">
        <v>0</v>
      </c>
      <c r="E5" s="27" t="s">
        <v>419</v>
      </c>
    </row>
    <row r="6" spans="1:5" ht="23.25" x14ac:dyDescent="0.25">
      <c r="A6" s="6" t="s">
        <v>12</v>
      </c>
      <c r="B6" s="13" t="s">
        <v>13</v>
      </c>
      <c r="C6" s="26" t="s">
        <v>1311</v>
      </c>
      <c r="D6" s="26">
        <v>0</v>
      </c>
      <c r="E6" s="27" t="s">
        <v>418</v>
      </c>
    </row>
    <row r="7" spans="1:5" x14ac:dyDescent="0.25">
      <c r="A7" s="6" t="s">
        <v>14</v>
      </c>
      <c r="B7" s="10" t="s">
        <v>15</v>
      </c>
      <c r="C7" s="28"/>
      <c r="D7" s="28"/>
      <c r="E7" s="29"/>
    </row>
    <row r="8" spans="1:5" ht="23.25" x14ac:dyDescent="0.25">
      <c r="A8" s="6" t="s">
        <v>16</v>
      </c>
      <c r="B8" s="13" t="s">
        <v>17</v>
      </c>
      <c r="C8" s="26" t="s">
        <v>1311</v>
      </c>
      <c r="D8" s="26">
        <v>0</v>
      </c>
      <c r="E8" s="27" t="s">
        <v>418</v>
      </c>
    </row>
    <row r="9" spans="1:5" ht="23.25" x14ac:dyDescent="0.25">
      <c r="A9" s="6" t="s">
        <v>18</v>
      </c>
      <c r="B9" s="13" t="s">
        <v>19</v>
      </c>
      <c r="C9" s="26" t="s">
        <v>2089</v>
      </c>
      <c r="D9" s="26">
        <v>0</v>
      </c>
      <c r="E9" s="27" t="s">
        <v>2094</v>
      </c>
    </row>
    <row r="10" spans="1:5" ht="23.25" x14ac:dyDescent="0.25">
      <c r="A10" s="6" t="s">
        <v>20</v>
      </c>
      <c r="B10" s="13" t="s">
        <v>21</v>
      </c>
      <c r="C10" s="26" t="s">
        <v>1311</v>
      </c>
      <c r="D10" s="26">
        <v>0</v>
      </c>
      <c r="E10" s="27" t="s">
        <v>418</v>
      </c>
    </row>
    <row r="11" spans="1:5" x14ac:dyDescent="0.25">
      <c r="A11" s="6" t="s">
        <v>22</v>
      </c>
      <c r="B11" s="10" t="s">
        <v>23</v>
      </c>
      <c r="C11" s="28"/>
      <c r="D11" s="28"/>
      <c r="E11" s="29"/>
    </row>
    <row r="12" spans="1:5" ht="23.25" x14ac:dyDescent="0.25">
      <c r="A12" s="6" t="s">
        <v>24</v>
      </c>
      <c r="B12" s="13" t="s">
        <v>25</v>
      </c>
      <c r="C12" s="26" t="s">
        <v>1311</v>
      </c>
      <c r="D12" s="26">
        <v>0</v>
      </c>
      <c r="E12" s="27" t="s">
        <v>418</v>
      </c>
    </row>
    <row r="13" spans="1:5" ht="23.25" x14ac:dyDescent="0.25">
      <c r="A13" s="6" t="s">
        <v>26</v>
      </c>
      <c r="B13" s="13" t="s">
        <v>27</v>
      </c>
      <c r="C13" s="26" t="s">
        <v>2083</v>
      </c>
      <c r="D13" s="26">
        <v>0</v>
      </c>
      <c r="E13" s="27" t="s">
        <v>419</v>
      </c>
    </row>
    <row r="14" spans="1:5" ht="23.25" x14ac:dyDescent="0.25">
      <c r="A14" s="6" t="s">
        <v>28</v>
      </c>
      <c r="B14" s="13" t="s">
        <v>29</v>
      </c>
      <c r="C14" s="26" t="s">
        <v>1311</v>
      </c>
      <c r="D14" s="26">
        <v>0</v>
      </c>
      <c r="E14" s="27" t="s">
        <v>418</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420</v>
      </c>
      <c r="D17" s="32">
        <v>0</v>
      </c>
      <c r="E17" s="33" t="s">
        <v>421</v>
      </c>
    </row>
    <row r="18" spans="1:5" x14ac:dyDescent="0.25">
      <c r="A18" s="6" t="s">
        <v>36</v>
      </c>
      <c r="B18" s="13" t="s">
        <v>37</v>
      </c>
      <c r="C18" s="32" t="s">
        <v>180</v>
      </c>
      <c r="D18" s="32" t="s">
        <v>2050</v>
      </c>
      <c r="E18" s="33" t="s">
        <v>422</v>
      </c>
    </row>
    <row r="19" spans="1:5" ht="68.25" x14ac:dyDescent="0.25">
      <c r="A19" s="6" t="s">
        <v>38</v>
      </c>
      <c r="B19" s="13" t="s">
        <v>39</v>
      </c>
      <c r="C19" s="32" t="s">
        <v>180</v>
      </c>
      <c r="D19" s="32" t="s">
        <v>423</v>
      </c>
      <c r="E19" s="33" t="s">
        <v>424</v>
      </c>
    </row>
    <row r="20" spans="1:5" x14ac:dyDescent="0.25">
      <c r="A20" s="6" t="s">
        <v>40</v>
      </c>
      <c r="B20" s="13" t="s">
        <v>41</v>
      </c>
      <c r="C20" s="32" t="s">
        <v>180</v>
      </c>
      <c r="D20" s="32">
        <v>0</v>
      </c>
      <c r="E20" s="33" t="s">
        <v>425</v>
      </c>
    </row>
    <row r="21" spans="1:5" x14ac:dyDescent="0.25">
      <c r="A21" s="6" t="s">
        <v>42</v>
      </c>
      <c r="B21" s="10" t="s">
        <v>43</v>
      </c>
      <c r="C21" s="28"/>
      <c r="D21" s="28"/>
      <c r="E21" s="29"/>
    </row>
    <row r="22" spans="1:5" x14ac:dyDescent="0.25">
      <c r="A22" s="6" t="s">
        <v>44</v>
      </c>
      <c r="B22" s="13" t="s">
        <v>45</v>
      </c>
      <c r="C22" s="32" t="s">
        <v>180</v>
      </c>
      <c r="D22" s="32">
        <v>0</v>
      </c>
      <c r="E22" s="33" t="s">
        <v>426</v>
      </c>
    </row>
    <row r="23" spans="1:5" x14ac:dyDescent="0.25">
      <c r="A23" s="6" t="s">
        <v>46</v>
      </c>
      <c r="B23" s="13" t="s">
        <v>47</v>
      </c>
      <c r="C23" s="32" t="s">
        <v>427</v>
      </c>
      <c r="D23" s="32">
        <v>0</v>
      </c>
      <c r="E23" s="33" t="s">
        <v>426</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428</v>
      </c>
      <c r="E26" s="33" t="s">
        <v>429</v>
      </c>
    </row>
    <row r="27" spans="1:5" x14ac:dyDescent="0.25">
      <c r="A27" s="6" t="s">
        <v>54</v>
      </c>
      <c r="B27" s="13" t="s">
        <v>55</v>
      </c>
      <c r="C27" s="32" t="s">
        <v>180</v>
      </c>
      <c r="D27" s="32" t="s">
        <v>2054</v>
      </c>
      <c r="E27" s="33" t="s">
        <v>430</v>
      </c>
    </row>
    <row r="28" spans="1:5" x14ac:dyDescent="0.25">
      <c r="A28" s="6" t="s">
        <v>56</v>
      </c>
      <c r="B28" s="13" t="s">
        <v>57</v>
      </c>
      <c r="C28" s="32" t="s">
        <v>182</v>
      </c>
      <c r="D28" s="32" t="s">
        <v>431</v>
      </c>
      <c r="E28" s="33" t="s">
        <v>432</v>
      </c>
    </row>
    <row r="29" spans="1:5" ht="23.25" x14ac:dyDescent="0.25">
      <c r="A29" s="6" t="s">
        <v>58</v>
      </c>
      <c r="B29" s="13" t="s">
        <v>59</v>
      </c>
      <c r="C29" s="32" t="s">
        <v>182</v>
      </c>
      <c r="D29" s="32">
        <v>0</v>
      </c>
      <c r="E29" s="33" t="s">
        <v>433</v>
      </c>
    </row>
    <row r="30" spans="1:5" x14ac:dyDescent="0.25">
      <c r="A30" s="6" t="s">
        <v>60</v>
      </c>
      <c r="B30" s="13" t="s">
        <v>61</v>
      </c>
      <c r="C30" s="32" t="s">
        <v>180</v>
      </c>
      <c r="D30" s="32" t="s">
        <v>434</v>
      </c>
      <c r="E30" s="33" t="s">
        <v>435</v>
      </c>
    </row>
    <row r="31" spans="1:5" ht="23.25" x14ac:dyDescent="0.25">
      <c r="A31" s="6" t="s">
        <v>62</v>
      </c>
      <c r="B31" s="13" t="s">
        <v>63</v>
      </c>
      <c r="C31" s="32" t="s">
        <v>436</v>
      </c>
      <c r="D31" s="32">
        <v>0</v>
      </c>
      <c r="E31" s="33" t="s">
        <v>437</v>
      </c>
    </row>
    <row r="32" spans="1:5" x14ac:dyDescent="0.25">
      <c r="A32" s="6" t="s">
        <v>64</v>
      </c>
      <c r="B32" s="10" t="s">
        <v>65</v>
      </c>
      <c r="C32" s="28"/>
      <c r="D32" s="28"/>
      <c r="E32" s="29"/>
    </row>
    <row r="33" spans="1:5" x14ac:dyDescent="0.25">
      <c r="A33" s="6" t="s">
        <v>66</v>
      </c>
      <c r="B33" s="13" t="s">
        <v>67</v>
      </c>
      <c r="C33" s="32" t="s">
        <v>180</v>
      </c>
      <c r="D33" s="32" t="s">
        <v>438</v>
      </c>
      <c r="E33" s="33" t="s">
        <v>439</v>
      </c>
    </row>
    <row r="34" spans="1:5" ht="23.25" x14ac:dyDescent="0.25">
      <c r="A34" s="6" t="s">
        <v>68</v>
      </c>
      <c r="B34" s="13" t="s">
        <v>69</v>
      </c>
      <c r="C34" s="32" t="s">
        <v>276</v>
      </c>
      <c r="D34" s="72" t="s">
        <v>440</v>
      </c>
      <c r="E34" s="33" t="s">
        <v>441</v>
      </c>
    </row>
    <row r="35" spans="1:5" ht="23.25" x14ac:dyDescent="0.25">
      <c r="A35" s="6" t="s">
        <v>70</v>
      </c>
      <c r="B35" s="13" t="s">
        <v>71</v>
      </c>
      <c r="C35" s="32" t="s">
        <v>180</v>
      </c>
      <c r="D35" s="32" t="s">
        <v>442</v>
      </c>
      <c r="E35" s="33" t="s">
        <v>443</v>
      </c>
    </row>
    <row r="36" spans="1:5" x14ac:dyDescent="0.25">
      <c r="A36" s="6" t="s">
        <v>72</v>
      </c>
      <c r="B36" s="13" t="s">
        <v>73</v>
      </c>
      <c r="C36" s="32" t="s">
        <v>444</v>
      </c>
      <c r="D36" s="32">
        <v>0</v>
      </c>
      <c r="E36" s="33" t="s">
        <v>443</v>
      </c>
    </row>
    <row r="37" spans="1:5" ht="23.25" x14ac:dyDescent="0.25">
      <c r="A37" s="6" t="s">
        <v>74</v>
      </c>
      <c r="B37" s="13" t="s">
        <v>75</v>
      </c>
      <c r="C37" s="32" t="s">
        <v>182</v>
      </c>
      <c r="D37" s="33" t="s">
        <v>445</v>
      </c>
      <c r="E37" s="33"/>
    </row>
    <row r="38" spans="1:5" x14ac:dyDescent="0.25">
      <c r="A38" s="6" t="s">
        <v>76</v>
      </c>
      <c r="B38" s="13" t="s">
        <v>77</v>
      </c>
      <c r="C38" s="32" t="s">
        <v>182</v>
      </c>
      <c r="D38" s="33" t="s">
        <v>445</v>
      </c>
      <c r="E38" s="33"/>
    </row>
    <row r="39" spans="1:5" x14ac:dyDescent="0.25">
      <c r="A39" s="6" t="s">
        <v>78</v>
      </c>
      <c r="B39" s="13" t="s">
        <v>79</v>
      </c>
      <c r="C39" s="32" t="s">
        <v>182</v>
      </c>
      <c r="D39" s="33" t="s">
        <v>445</v>
      </c>
      <c r="E39" s="33"/>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446</v>
      </c>
      <c r="D42" s="32" t="s">
        <v>447</v>
      </c>
      <c r="E42" s="33" t="s">
        <v>448</v>
      </c>
    </row>
    <row r="43" spans="1:5" ht="23.25" x14ac:dyDescent="0.25">
      <c r="A43" s="6" t="s">
        <v>86</v>
      </c>
      <c r="B43" s="13" t="s">
        <v>87</v>
      </c>
      <c r="C43" s="32" t="s">
        <v>449</v>
      </c>
      <c r="D43" s="32">
        <v>0</v>
      </c>
      <c r="E43" s="33" t="s">
        <v>450</v>
      </c>
    </row>
    <row r="44" spans="1:5" ht="23.25" x14ac:dyDescent="0.25">
      <c r="A44" s="6" t="s">
        <v>88</v>
      </c>
      <c r="B44" s="13" t="s">
        <v>89</v>
      </c>
      <c r="C44" s="32" t="s">
        <v>449</v>
      </c>
      <c r="D44" s="32">
        <v>0</v>
      </c>
      <c r="E44" s="33" t="s">
        <v>450</v>
      </c>
    </row>
    <row r="45" spans="1:5" x14ac:dyDescent="0.25">
      <c r="A45" s="6" t="s">
        <v>90</v>
      </c>
      <c r="B45" s="10" t="s">
        <v>91</v>
      </c>
      <c r="C45" s="28"/>
      <c r="D45" s="28"/>
      <c r="E45" s="29"/>
    </row>
    <row r="46" spans="1:5" ht="23.25" x14ac:dyDescent="0.25">
      <c r="A46" s="6" t="s">
        <v>92</v>
      </c>
      <c r="B46" s="13" t="s">
        <v>93</v>
      </c>
      <c r="C46" s="32">
        <v>5</v>
      </c>
      <c r="D46" s="32" t="s">
        <v>451</v>
      </c>
      <c r="E46" s="33" t="s">
        <v>452</v>
      </c>
    </row>
    <row r="47" spans="1:5" ht="23.25" x14ac:dyDescent="0.25">
      <c r="A47" s="6" t="s">
        <v>94</v>
      </c>
      <c r="B47" s="13" t="s">
        <v>95</v>
      </c>
      <c r="C47" s="32">
        <v>5</v>
      </c>
      <c r="D47" s="32" t="s">
        <v>451</v>
      </c>
      <c r="E47" s="33" t="s">
        <v>452</v>
      </c>
    </row>
    <row r="48" spans="1:5" ht="23.25" x14ac:dyDescent="0.25">
      <c r="A48" s="6" t="s">
        <v>96</v>
      </c>
      <c r="B48" s="13" t="s">
        <v>97</v>
      </c>
      <c r="C48" s="32">
        <v>5</v>
      </c>
      <c r="D48" s="32" t="s">
        <v>451</v>
      </c>
      <c r="E48" s="33" t="s">
        <v>452</v>
      </c>
    </row>
    <row r="49" spans="1:5" x14ac:dyDescent="0.25">
      <c r="A49" s="6" t="s">
        <v>98</v>
      </c>
      <c r="B49" s="10" t="s">
        <v>99</v>
      </c>
      <c r="C49" s="28"/>
      <c r="D49" s="28"/>
      <c r="E49" s="29"/>
    </row>
    <row r="50" spans="1:5" ht="23.25" x14ac:dyDescent="0.25">
      <c r="A50" s="6" t="s">
        <v>100</v>
      </c>
      <c r="B50" s="13" t="s">
        <v>101</v>
      </c>
      <c r="C50" s="32">
        <v>35</v>
      </c>
      <c r="D50" s="32">
        <v>0</v>
      </c>
      <c r="E50" s="33" t="s">
        <v>453</v>
      </c>
    </row>
    <row r="51" spans="1:5" ht="23.25" x14ac:dyDescent="0.25">
      <c r="A51" s="6" t="s">
        <v>102</v>
      </c>
      <c r="B51" s="13" t="s">
        <v>103</v>
      </c>
      <c r="C51" s="32">
        <v>30</v>
      </c>
      <c r="D51" s="32">
        <v>0</v>
      </c>
      <c r="E51" s="33" t="s">
        <v>454</v>
      </c>
    </row>
    <row r="52" spans="1:5" ht="23.25" x14ac:dyDescent="0.25">
      <c r="A52" s="6" t="s">
        <v>104</v>
      </c>
      <c r="B52" s="13" t="s">
        <v>105</v>
      </c>
      <c r="C52" s="32">
        <v>30</v>
      </c>
      <c r="D52" s="32">
        <v>0</v>
      </c>
      <c r="E52" s="33" t="s">
        <v>455</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456</v>
      </c>
      <c r="D55" s="32">
        <v>0</v>
      </c>
      <c r="E55" s="33" t="s">
        <v>457</v>
      </c>
    </row>
    <row r="56" spans="1:5" ht="23.25" x14ac:dyDescent="0.25">
      <c r="A56" s="6" t="s">
        <v>112</v>
      </c>
      <c r="B56" s="13" t="s">
        <v>113</v>
      </c>
      <c r="C56" s="32" t="s">
        <v>345</v>
      </c>
      <c r="D56" s="32" t="s">
        <v>458</v>
      </c>
      <c r="E56" s="33" t="s">
        <v>459</v>
      </c>
    </row>
    <row r="57" spans="1:5" ht="23.25" x14ac:dyDescent="0.25">
      <c r="A57" s="6" t="s">
        <v>114</v>
      </c>
      <c r="B57" s="13" t="s">
        <v>115</v>
      </c>
      <c r="C57" s="32" t="s">
        <v>370</v>
      </c>
      <c r="D57" s="32">
        <v>0</v>
      </c>
      <c r="E57" s="33">
        <v>0</v>
      </c>
    </row>
    <row r="58" spans="1:5" ht="23.25" x14ac:dyDescent="0.25">
      <c r="A58" s="6" t="s">
        <v>116</v>
      </c>
      <c r="B58" s="13" t="s">
        <v>117</v>
      </c>
      <c r="C58" s="32" t="s">
        <v>460</v>
      </c>
      <c r="D58" s="32">
        <v>0</v>
      </c>
      <c r="E58" s="33">
        <v>0</v>
      </c>
    </row>
    <row r="59" spans="1:5" ht="23.25" x14ac:dyDescent="0.25">
      <c r="A59" s="6" t="s">
        <v>118</v>
      </c>
      <c r="B59" s="13" t="s">
        <v>119</v>
      </c>
      <c r="C59" s="32" t="s">
        <v>270</v>
      </c>
      <c r="D59" s="32"/>
      <c r="E59" s="33">
        <v>0</v>
      </c>
    </row>
    <row r="60" spans="1:5" x14ac:dyDescent="0.25">
      <c r="A60" s="6" t="s">
        <v>120</v>
      </c>
      <c r="B60" s="13" t="s">
        <v>122</v>
      </c>
      <c r="C60" s="32" t="s">
        <v>1098</v>
      </c>
      <c r="D60" s="32"/>
      <c r="E60" s="33"/>
    </row>
    <row r="61" spans="1:5" ht="45.75" x14ac:dyDescent="0.25">
      <c r="A61" s="6" t="s">
        <v>121</v>
      </c>
      <c r="B61" s="13" t="s">
        <v>124</v>
      </c>
      <c r="C61" s="32" t="s">
        <v>461</v>
      </c>
      <c r="D61" s="32">
        <v>0</v>
      </c>
      <c r="E61" s="33">
        <v>0</v>
      </c>
    </row>
    <row r="62" spans="1:5" x14ac:dyDescent="0.25">
      <c r="A62" s="6" t="s">
        <v>123</v>
      </c>
      <c r="B62" s="13" t="s">
        <v>126</v>
      </c>
      <c r="C62" s="32" t="s">
        <v>461</v>
      </c>
      <c r="D62" s="32">
        <v>0</v>
      </c>
      <c r="E62" s="33">
        <v>0</v>
      </c>
    </row>
    <row r="63" spans="1:5" x14ac:dyDescent="0.25">
      <c r="A63" s="6" t="s">
        <v>125</v>
      </c>
      <c r="B63" s="10" t="s">
        <v>128</v>
      </c>
      <c r="C63" s="28"/>
      <c r="D63" s="28"/>
      <c r="E63" s="29"/>
    </row>
    <row r="64" spans="1:5" x14ac:dyDescent="0.25">
      <c r="A64" s="6" t="s">
        <v>127</v>
      </c>
      <c r="B64" s="13" t="s">
        <v>130</v>
      </c>
      <c r="C64" s="32" t="s">
        <v>461</v>
      </c>
      <c r="D64" s="32">
        <v>0</v>
      </c>
      <c r="E64" s="33"/>
    </row>
    <row r="65" spans="1:5" x14ac:dyDescent="0.25">
      <c r="A65" s="6" t="s">
        <v>129</v>
      </c>
      <c r="B65" s="13" t="s">
        <v>132</v>
      </c>
      <c r="C65" s="32" t="s">
        <v>1098</v>
      </c>
      <c r="D65" s="32">
        <v>0</v>
      </c>
      <c r="E65" s="33">
        <v>0</v>
      </c>
    </row>
    <row r="66" spans="1:5" ht="23.25" x14ac:dyDescent="0.25">
      <c r="A66" s="6" t="s">
        <v>131</v>
      </c>
      <c r="B66" s="13" t="s">
        <v>134</v>
      </c>
      <c r="C66" s="32" t="s">
        <v>180</v>
      </c>
      <c r="D66" s="32">
        <v>0</v>
      </c>
      <c r="E66" s="33" t="s">
        <v>462</v>
      </c>
    </row>
    <row r="67" spans="1:5" ht="23.25" x14ac:dyDescent="0.25">
      <c r="A67" s="6" t="s">
        <v>133</v>
      </c>
      <c r="B67" s="13" t="s">
        <v>136</v>
      </c>
      <c r="C67" s="32">
        <v>10</v>
      </c>
      <c r="D67" s="32" t="s">
        <v>463</v>
      </c>
      <c r="E67" s="33" t="s">
        <v>462</v>
      </c>
    </row>
    <row r="68" spans="1:5" x14ac:dyDescent="0.25">
      <c r="A68" s="6" t="s">
        <v>135</v>
      </c>
      <c r="B68" s="13" t="s">
        <v>137</v>
      </c>
      <c r="C68" s="32" t="s">
        <v>461</v>
      </c>
      <c r="D68" s="32">
        <v>0</v>
      </c>
      <c r="E68" s="33"/>
    </row>
    <row r="69" spans="1:5" x14ac:dyDescent="0.25">
      <c r="A69" s="14"/>
      <c r="B69" s="15"/>
    </row>
    <row r="70" spans="1:5" x14ac:dyDescent="0.25">
      <c r="A70" s="14"/>
      <c r="B70" s="1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4" sqref="C4"/>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1204</v>
      </c>
      <c r="D4" s="26" t="s">
        <v>464</v>
      </c>
      <c r="E4" s="27" t="s">
        <v>1519</v>
      </c>
    </row>
    <row r="5" spans="1:5" ht="23.25" x14ac:dyDescent="0.25">
      <c r="A5" s="6" t="s">
        <v>10</v>
      </c>
      <c r="B5" s="13" t="s">
        <v>11</v>
      </c>
      <c r="C5" s="26" t="s">
        <v>2182</v>
      </c>
      <c r="D5" s="26" t="s">
        <v>464</v>
      </c>
      <c r="E5" s="27" t="s">
        <v>1519</v>
      </c>
    </row>
    <row r="6" spans="1:5" ht="23.25" x14ac:dyDescent="0.25">
      <c r="A6" s="6" t="s">
        <v>12</v>
      </c>
      <c r="B6" s="13" t="s">
        <v>13</v>
      </c>
      <c r="C6" s="26" t="s">
        <v>1204</v>
      </c>
      <c r="D6" s="26" t="s">
        <v>464</v>
      </c>
      <c r="E6" s="27" t="s">
        <v>1519</v>
      </c>
    </row>
    <row r="7" spans="1:5" x14ac:dyDescent="0.25">
      <c r="A7" s="6" t="s">
        <v>14</v>
      </c>
      <c r="B7" s="10" t="s">
        <v>15</v>
      </c>
      <c r="C7" s="28"/>
      <c r="D7" s="28"/>
      <c r="E7" s="29"/>
    </row>
    <row r="8" spans="1:5" ht="23.25" x14ac:dyDescent="0.25">
      <c r="A8" s="6" t="s">
        <v>16</v>
      </c>
      <c r="B8" s="13" t="s">
        <v>17</v>
      </c>
      <c r="C8" s="26" t="s">
        <v>1204</v>
      </c>
      <c r="D8" s="26" t="s">
        <v>465</v>
      </c>
      <c r="E8" s="27" t="s">
        <v>1519</v>
      </c>
    </row>
    <row r="9" spans="1:5" ht="23.25" x14ac:dyDescent="0.25">
      <c r="A9" s="6" t="s">
        <v>18</v>
      </c>
      <c r="B9" s="13" t="s">
        <v>19</v>
      </c>
      <c r="C9" s="26" t="s">
        <v>1204</v>
      </c>
      <c r="D9" s="26" t="s">
        <v>466</v>
      </c>
      <c r="E9" s="27" t="s">
        <v>467</v>
      </c>
    </row>
    <row r="10" spans="1:5" ht="23.25" x14ac:dyDescent="0.25">
      <c r="A10" s="6" t="s">
        <v>20</v>
      </c>
      <c r="B10" s="13" t="s">
        <v>21</v>
      </c>
      <c r="C10" s="26" t="s">
        <v>2183</v>
      </c>
      <c r="D10" s="26">
        <v>0</v>
      </c>
      <c r="E10" s="27" t="s">
        <v>468</v>
      </c>
    </row>
    <row r="11" spans="1:5" x14ac:dyDescent="0.25">
      <c r="A11" s="6" t="s">
        <v>22</v>
      </c>
      <c r="B11" s="10" t="s">
        <v>23</v>
      </c>
      <c r="C11" s="28"/>
      <c r="D11" s="28"/>
      <c r="E11" s="29"/>
    </row>
    <row r="12" spans="1:5" ht="23.25" x14ac:dyDescent="0.25">
      <c r="A12" s="6" t="s">
        <v>24</v>
      </c>
      <c r="B12" s="13" t="s">
        <v>25</v>
      </c>
      <c r="C12" s="26" t="s">
        <v>1311</v>
      </c>
      <c r="D12" s="26" t="s">
        <v>469</v>
      </c>
      <c r="E12" s="27" t="s">
        <v>1519</v>
      </c>
    </row>
    <row r="13" spans="1:5" ht="23.25" x14ac:dyDescent="0.25">
      <c r="A13" s="6" t="s">
        <v>26</v>
      </c>
      <c r="B13" s="13" t="s">
        <v>27</v>
      </c>
      <c r="C13" s="26" t="s">
        <v>2083</v>
      </c>
      <c r="D13" s="26" t="s">
        <v>469</v>
      </c>
      <c r="E13" s="27" t="s">
        <v>1519</v>
      </c>
    </row>
    <row r="14" spans="1:5" ht="23.25" x14ac:dyDescent="0.25">
      <c r="A14" s="6" t="s">
        <v>28</v>
      </c>
      <c r="B14" s="13" t="s">
        <v>29</v>
      </c>
      <c r="C14" s="26" t="s">
        <v>1311</v>
      </c>
      <c r="D14" s="26" t="s">
        <v>469</v>
      </c>
      <c r="E14" s="27" t="s">
        <v>1519</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470</v>
      </c>
      <c r="D17" s="32">
        <v>0</v>
      </c>
      <c r="E17" s="33" t="s">
        <v>1508</v>
      </c>
    </row>
    <row r="18" spans="1:5" x14ac:dyDescent="0.25">
      <c r="A18" s="6" t="s">
        <v>36</v>
      </c>
      <c r="B18" s="13" t="s">
        <v>37</v>
      </c>
      <c r="C18" s="32" t="s">
        <v>180</v>
      </c>
      <c r="D18" s="72" t="s">
        <v>471</v>
      </c>
      <c r="E18" s="33" t="s">
        <v>1520</v>
      </c>
    </row>
    <row r="19" spans="1:5" ht="68.25" x14ac:dyDescent="0.25">
      <c r="A19" s="6" t="s">
        <v>38</v>
      </c>
      <c r="B19" s="13" t="s">
        <v>39</v>
      </c>
      <c r="C19" s="32" t="s">
        <v>180</v>
      </c>
      <c r="D19" s="32">
        <v>0</v>
      </c>
      <c r="E19" s="33" t="s">
        <v>1509</v>
      </c>
    </row>
    <row r="20" spans="1:5" ht="23.25" x14ac:dyDescent="0.25">
      <c r="A20" s="6" t="s">
        <v>40</v>
      </c>
      <c r="B20" s="13" t="s">
        <v>1521</v>
      </c>
      <c r="C20" s="32" t="s">
        <v>180</v>
      </c>
      <c r="D20" s="32">
        <v>0</v>
      </c>
      <c r="E20" s="33" t="s">
        <v>1510</v>
      </c>
    </row>
    <row r="21" spans="1:5" x14ac:dyDescent="0.25">
      <c r="A21" s="6" t="s">
        <v>42</v>
      </c>
      <c r="B21" s="10" t="s">
        <v>43</v>
      </c>
      <c r="C21" s="28"/>
      <c r="D21" s="28"/>
      <c r="E21" s="29"/>
    </row>
    <row r="22" spans="1:5" x14ac:dyDescent="0.25">
      <c r="A22" s="6" t="s">
        <v>44</v>
      </c>
      <c r="B22" s="13" t="s">
        <v>45</v>
      </c>
      <c r="C22" s="32" t="s">
        <v>180</v>
      </c>
      <c r="D22" s="32">
        <v>0</v>
      </c>
      <c r="E22" s="33" t="s">
        <v>1522</v>
      </c>
    </row>
    <row r="23" spans="1:5" x14ac:dyDescent="0.25">
      <c r="A23" s="6" t="s">
        <v>46</v>
      </c>
      <c r="B23" s="13" t="s">
        <v>47</v>
      </c>
      <c r="C23" s="32">
        <v>0.3</v>
      </c>
      <c r="D23" s="32">
        <v>0</v>
      </c>
      <c r="E23" s="33" t="s">
        <v>1522</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472</v>
      </c>
      <c r="E26" s="33" t="s">
        <v>1511</v>
      </c>
    </row>
    <row r="27" spans="1:5" x14ac:dyDescent="0.25">
      <c r="A27" s="6" t="s">
        <v>54</v>
      </c>
      <c r="B27" s="13" t="s">
        <v>55</v>
      </c>
      <c r="C27" s="32" t="s">
        <v>180</v>
      </c>
      <c r="D27" s="32" t="s">
        <v>473</v>
      </c>
      <c r="E27" s="33" t="s">
        <v>1512</v>
      </c>
    </row>
    <row r="28" spans="1:5" x14ac:dyDescent="0.25">
      <c r="A28" s="6" t="s">
        <v>56</v>
      </c>
      <c r="B28" s="13" t="s">
        <v>57</v>
      </c>
      <c r="C28" s="32" t="s">
        <v>182</v>
      </c>
      <c r="D28" s="32" t="s">
        <v>275</v>
      </c>
      <c r="E28" s="33">
        <v>0</v>
      </c>
    </row>
    <row r="29" spans="1:5" ht="23.25" x14ac:dyDescent="0.25">
      <c r="A29" s="6" t="s">
        <v>58</v>
      </c>
      <c r="B29" s="13" t="s">
        <v>59</v>
      </c>
      <c r="C29" s="32" t="s">
        <v>182</v>
      </c>
      <c r="D29" s="32" t="s">
        <v>275</v>
      </c>
      <c r="E29" s="33">
        <v>0</v>
      </c>
    </row>
    <row r="30" spans="1:5" x14ac:dyDescent="0.25">
      <c r="A30" s="6" t="s">
        <v>60</v>
      </c>
      <c r="B30" s="13" t="s">
        <v>61</v>
      </c>
      <c r="C30" s="32" t="s">
        <v>182</v>
      </c>
      <c r="D30" s="32" t="s">
        <v>474</v>
      </c>
      <c r="E30" s="33" t="s">
        <v>1513</v>
      </c>
    </row>
    <row r="31" spans="1:5" ht="23.25" x14ac:dyDescent="0.25">
      <c r="A31" s="6" t="s">
        <v>62</v>
      </c>
      <c r="B31" s="13" t="s">
        <v>63</v>
      </c>
      <c r="C31" s="32" t="s">
        <v>436</v>
      </c>
      <c r="D31" s="32">
        <v>0</v>
      </c>
      <c r="E31" s="33" t="s">
        <v>1514</v>
      </c>
    </row>
    <row r="32" spans="1:5" x14ac:dyDescent="0.25">
      <c r="A32" s="6" t="s">
        <v>64</v>
      </c>
      <c r="B32" s="10" t="s">
        <v>65</v>
      </c>
      <c r="C32" s="28"/>
      <c r="D32" s="28"/>
      <c r="E32" s="29"/>
    </row>
    <row r="33" spans="1:5" x14ac:dyDescent="0.25">
      <c r="A33" s="6" t="s">
        <v>66</v>
      </c>
      <c r="B33" s="13" t="s">
        <v>67</v>
      </c>
      <c r="C33" s="32" t="s">
        <v>180</v>
      </c>
      <c r="D33" s="32" t="s">
        <v>475</v>
      </c>
      <c r="E33" s="33" t="s">
        <v>1523</v>
      </c>
    </row>
    <row r="34" spans="1:5" ht="23.25" x14ac:dyDescent="0.25">
      <c r="A34" s="6" t="s">
        <v>68</v>
      </c>
      <c r="B34" s="13" t="s">
        <v>69</v>
      </c>
      <c r="C34" s="32" t="s">
        <v>180</v>
      </c>
      <c r="D34" s="32">
        <v>0</v>
      </c>
      <c r="E34" s="33">
        <v>0</v>
      </c>
    </row>
    <row r="35" spans="1:5" ht="23.25" x14ac:dyDescent="0.25">
      <c r="A35" s="6" t="s">
        <v>70</v>
      </c>
      <c r="B35" s="13" t="s">
        <v>71</v>
      </c>
      <c r="C35" s="32" t="s">
        <v>182</v>
      </c>
      <c r="D35" s="32">
        <v>0</v>
      </c>
      <c r="E35" s="33">
        <v>0</v>
      </c>
    </row>
    <row r="36" spans="1:5" x14ac:dyDescent="0.25">
      <c r="A36" s="6" t="s">
        <v>72</v>
      </c>
      <c r="B36" s="13" t="s">
        <v>73</v>
      </c>
      <c r="C36" s="32" t="s">
        <v>1098</v>
      </c>
      <c r="D36" s="32">
        <v>0</v>
      </c>
      <c r="E36" s="33">
        <v>0</v>
      </c>
    </row>
    <row r="37" spans="1:5" ht="23.25" x14ac:dyDescent="0.25">
      <c r="A37" s="6" t="s">
        <v>74</v>
      </c>
      <c r="B37" s="13" t="s">
        <v>75</v>
      </c>
      <c r="C37" s="32" t="s">
        <v>479</v>
      </c>
      <c r="D37" s="32">
        <v>0</v>
      </c>
      <c r="E37" s="33">
        <v>0</v>
      </c>
    </row>
    <row r="38" spans="1:5" x14ac:dyDescent="0.25">
      <c r="A38" s="6" t="s">
        <v>76</v>
      </c>
      <c r="B38" s="13" t="s">
        <v>77</v>
      </c>
      <c r="C38" s="32" t="s">
        <v>479</v>
      </c>
      <c r="D38" s="32">
        <v>0</v>
      </c>
      <c r="E38" s="33">
        <v>0</v>
      </c>
    </row>
    <row r="39" spans="1:5" x14ac:dyDescent="0.25">
      <c r="A39" s="6" t="s">
        <v>78</v>
      </c>
      <c r="B39" s="13" t="s">
        <v>79</v>
      </c>
      <c r="C39" s="32" t="s">
        <v>479</v>
      </c>
      <c r="D39" s="32">
        <v>0</v>
      </c>
      <c r="E39" s="33">
        <v>0</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476</v>
      </c>
      <c r="D42" s="32">
        <v>0</v>
      </c>
      <c r="E42" s="33" t="s">
        <v>1524</v>
      </c>
    </row>
    <row r="43" spans="1:5" ht="23.25" x14ac:dyDescent="0.25">
      <c r="A43" s="6" t="s">
        <v>86</v>
      </c>
      <c r="B43" s="13" t="s">
        <v>87</v>
      </c>
      <c r="C43" s="32" t="s">
        <v>477</v>
      </c>
      <c r="D43" s="32">
        <v>0</v>
      </c>
      <c r="E43" s="33" t="s">
        <v>1525</v>
      </c>
    </row>
    <row r="44" spans="1:5" ht="23.25" x14ac:dyDescent="0.25">
      <c r="A44" s="6" t="s">
        <v>88</v>
      </c>
      <c r="B44" s="13" t="s">
        <v>89</v>
      </c>
      <c r="C44" s="32" t="s">
        <v>477</v>
      </c>
      <c r="D44" s="32">
        <v>0</v>
      </c>
      <c r="E44" s="33" t="s">
        <v>1525</v>
      </c>
    </row>
    <row r="45" spans="1:5" x14ac:dyDescent="0.25">
      <c r="A45" s="6" t="s">
        <v>90</v>
      </c>
      <c r="B45" s="10" t="s">
        <v>91</v>
      </c>
      <c r="C45" s="28"/>
      <c r="D45" s="28"/>
      <c r="E45" s="29"/>
    </row>
    <row r="46" spans="1:5" ht="23.25" x14ac:dyDescent="0.25">
      <c r="A46" s="6" t="s">
        <v>92</v>
      </c>
      <c r="B46" s="13" t="s">
        <v>93</v>
      </c>
      <c r="C46" s="32">
        <v>5</v>
      </c>
      <c r="D46" s="32">
        <v>0</v>
      </c>
      <c r="E46" s="33" t="s">
        <v>1515</v>
      </c>
    </row>
    <row r="47" spans="1:5" ht="23.25" x14ac:dyDescent="0.25">
      <c r="A47" s="6" t="s">
        <v>94</v>
      </c>
      <c r="B47" s="13" t="s">
        <v>95</v>
      </c>
      <c r="C47" s="32">
        <v>3</v>
      </c>
      <c r="D47" s="32"/>
      <c r="E47" s="33" t="s">
        <v>1515</v>
      </c>
    </row>
    <row r="48" spans="1:5" ht="23.25" x14ac:dyDescent="0.25">
      <c r="A48" s="6" t="s">
        <v>96</v>
      </c>
      <c r="B48" s="13" t="s">
        <v>97</v>
      </c>
      <c r="C48" s="32">
        <v>3</v>
      </c>
      <c r="D48" s="32"/>
      <c r="E48" s="33" t="s">
        <v>1515</v>
      </c>
    </row>
    <row r="49" spans="1:5" x14ac:dyDescent="0.25">
      <c r="A49" s="6" t="s">
        <v>98</v>
      </c>
      <c r="B49" s="10" t="s">
        <v>99</v>
      </c>
      <c r="C49" s="28"/>
      <c r="D49" s="28"/>
      <c r="E49" s="29"/>
    </row>
    <row r="50" spans="1:5" ht="23.25" x14ac:dyDescent="0.25">
      <c r="A50" s="6" t="s">
        <v>100</v>
      </c>
      <c r="B50" s="13" t="s">
        <v>101</v>
      </c>
      <c r="C50" s="32">
        <v>52</v>
      </c>
      <c r="D50" s="32">
        <v>0</v>
      </c>
      <c r="E50" s="33" t="s">
        <v>1526</v>
      </c>
    </row>
    <row r="51" spans="1:5" ht="23.25" x14ac:dyDescent="0.25">
      <c r="A51" s="6" t="s">
        <v>102</v>
      </c>
      <c r="B51" s="13" t="s">
        <v>103</v>
      </c>
      <c r="C51" s="32">
        <v>40</v>
      </c>
      <c r="D51" s="32">
        <v>0</v>
      </c>
      <c r="E51" s="33" t="s">
        <v>1526</v>
      </c>
    </row>
    <row r="52" spans="1:5" ht="23.25" x14ac:dyDescent="0.25">
      <c r="A52" s="6" t="s">
        <v>104</v>
      </c>
      <c r="B52" s="13" t="s">
        <v>105</v>
      </c>
      <c r="C52" s="32">
        <v>37</v>
      </c>
      <c r="D52" s="32">
        <v>0</v>
      </c>
      <c r="E52" s="33" t="s">
        <v>1526</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1516</v>
      </c>
      <c r="E55" s="33" t="s">
        <v>1517</v>
      </c>
    </row>
    <row r="56" spans="1:5" ht="23.25" x14ac:dyDescent="0.25">
      <c r="A56" s="6" t="s">
        <v>112</v>
      </c>
      <c r="B56" s="13" t="s">
        <v>113</v>
      </c>
      <c r="C56" s="32" t="s">
        <v>346</v>
      </c>
      <c r="D56" s="32">
        <v>0</v>
      </c>
      <c r="E56" s="33" t="s">
        <v>1527</v>
      </c>
    </row>
    <row r="57" spans="1:5" ht="23.25" x14ac:dyDescent="0.25">
      <c r="A57" s="6" t="s">
        <v>114</v>
      </c>
      <c r="B57" s="13" t="s">
        <v>115</v>
      </c>
      <c r="C57" s="32" t="s">
        <v>371</v>
      </c>
      <c r="D57" s="32">
        <v>0</v>
      </c>
      <c r="E57" s="33" t="s">
        <v>1528</v>
      </c>
    </row>
    <row r="58" spans="1:5" ht="23.25" x14ac:dyDescent="0.25">
      <c r="A58" s="6" t="s">
        <v>116</v>
      </c>
      <c r="B58" s="13" t="s">
        <v>117</v>
      </c>
      <c r="C58" s="32" t="s">
        <v>180</v>
      </c>
      <c r="D58" s="32" t="s">
        <v>478</v>
      </c>
      <c r="E58" s="33" t="s">
        <v>1518</v>
      </c>
    </row>
    <row r="59" spans="1:5" ht="23.25" x14ac:dyDescent="0.25">
      <c r="A59" s="6" t="s">
        <v>118</v>
      </c>
      <c r="B59" s="13" t="s">
        <v>119</v>
      </c>
      <c r="C59" s="32" t="s">
        <v>180</v>
      </c>
      <c r="D59" s="32" t="s">
        <v>2030</v>
      </c>
      <c r="E59" s="33">
        <v>0</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182</v>
      </c>
      <c r="D62" s="32">
        <v>0</v>
      </c>
      <c r="E62" s="33">
        <v>0</v>
      </c>
    </row>
    <row r="63" spans="1:5" x14ac:dyDescent="0.25">
      <c r="A63" s="6" t="s">
        <v>125</v>
      </c>
      <c r="B63" s="10" t="s">
        <v>128</v>
      </c>
      <c r="C63" s="28"/>
      <c r="D63" s="28"/>
      <c r="E63" s="29"/>
    </row>
    <row r="64" spans="1:5" x14ac:dyDescent="0.25">
      <c r="A64" s="6" t="s">
        <v>127</v>
      </c>
      <c r="B64" s="13" t="s">
        <v>130</v>
      </c>
      <c r="C64" s="32" t="s">
        <v>182</v>
      </c>
      <c r="D64" s="32">
        <v>0</v>
      </c>
      <c r="E64" s="33">
        <v>0</v>
      </c>
    </row>
    <row r="65" spans="1:5" x14ac:dyDescent="0.25">
      <c r="A65" s="6" t="s">
        <v>129</v>
      </c>
      <c r="B65" s="13" t="s">
        <v>132</v>
      </c>
      <c r="C65" s="32" t="s">
        <v>1098</v>
      </c>
      <c r="D65" s="32">
        <v>0</v>
      </c>
      <c r="E65" s="33">
        <v>0</v>
      </c>
    </row>
    <row r="66" spans="1:5" ht="23.25" x14ac:dyDescent="0.25">
      <c r="A66" s="6" t="s">
        <v>131</v>
      </c>
      <c r="B66" s="13" t="s">
        <v>134</v>
      </c>
      <c r="C66" s="32" t="s">
        <v>182</v>
      </c>
      <c r="D66" s="32">
        <v>0</v>
      </c>
      <c r="E66" s="33">
        <v>0</v>
      </c>
    </row>
    <row r="67" spans="1:5" ht="23.25" x14ac:dyDescent="0.25">
      <c r="A67" s="6" t="s">
        <v>133</v>
      </c>
      <c r="B67" s="13" t="s">
        <v>136</v>
      </c>
      <c r="C67" s="32" t="s">
        <v>479</v>
      </c>
      <c r="D67" s="32">
        <v>0</v>
      </c>
      <c r="E67" s="33">
        <v>0</v>
      </c>
    </row>
    <row r="68" spans="1:5" x14ac:dyDescent="0.25">
      <c r="A68" s="6" t="s">
        <v>135</v>
      </c>
      <c r="B68" s="13" t="s">
        <v>137</v>
      </c>
      <c r="C68" s="32" t="s">
        <v>479</v>
      </c>
      <c r="D68" s="32">
        <v>0</v>
      </c>
      <c r="E68" s="33">
        <v>0</v>
      </c>
    </row>
    <row r="69" spans="1:5" x14ac:dyDescent="0.25">
      <c r="A69" s="14"/>
      <c r="B69" s="15"/>
    </row>
    <row r="70" spans="1:5" x14ac:dyDescent="0.25">
      <c r="A70" s="14"/>
      <c r="B70" s="15"/>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2195</v>
      </c>
      <c r="D4" s="26" t="s">
        <v>480</v>
      </c>
      <c r="E4" s="27" t="s">
        <v>1529</v>
      </c>
    </row>
    <row r="5" spans="1:5" ht="23.25" x14ac:dyDescent="0.25">
      <c r="A5" s="6" t="s">
        <v>10</v>
      </c>
      <c r="B5" s="13" t="s">
        <v>11</v>
      </c>
      <c r="C5" s="26" t="s">
        <v>2195</v>
      </c>
      <c r="D5" s="26" t="s">
        <v>481</v>
      </c>
      <c r="E5" s="27" t="s">
        <v>1529</v>
      </c>
    </row>
    <row r="6" spans="1:5" ht="23.25" x14ac:dyDescent="0.25">
      <c r="A6" s="6" t="s">
        <v>12</v>
      </c>
      <c r="B6" s="13" t="s">
        <v>13</v>
      </c>
      <c r="C6" s="26" t="s">
        <v>2195</v>
      </c>
      <c r="D6" s="26" t="s">
        <v>482</v>
      </c>
      <c r="E6" s="27" t="s">
        <v>1529</v>
      </c>
    </row>
    <row r="7" spans="1:5" x14ac:dyDescent="0.25">
      <c r="A7" s="6" t="s">
        <v>14</v>
      </c>
      <c r="B7" s="10" t="s">
        <v>15</v>
      </c>
      <c r="C7" s="28"/>
      <c r="D7" s="28"/>
      <c r="E7" s="29"/>
    </row>
    <row r="8" spans="1:5" ht="23.25" x14ac:dyDescent="0.25">
      <c r="A8" s="6" t="s">
        <v>16</v>
      </c>
      <c r="B8" s="13" t="s">
        <v>17</v>
      </c>
      <c r="C8" s="26" t="s">
        <v>2195</v>
      </c>
      <c r="D8" s="26" t="s">
        <v>483</v>
      </c>
      <c r="E8" s="27" t="s">
        <v>1530</v>
      </c>
    </row>
    <row r="9" spans="1:5" ht="23.25" x14ac:dyDescent="0.25">
      <c r="A9" s="6" t="s">
        <v>18</v>
      </c>
      <c r="B9" s="13" t="s">
        <v>19</v>
      </c>
      <c r="C9" s="26" t="s">
        <v>2096</v>
      </c>
      <c r="D9" s="26">
        <v>0</v>
      </c>
      <c r="E9" s="27" t="s">
        <v>1531</v>
      </c>
    </row>
    <row r="10" spans="1:5" ht="23.25" x14ac:dyDescent="0.25">
      <c r="A10" s="6" t="s">
        <v>20</v>
      </c>
      <c r="B10" s="13" t="s">
        <v>21</v>
      </c>
      <c r="C10" s="26" t="s">
        <v>2196</v>
      </c>
      <c r="D10" s="26">
        <v>0</v>
      </c>
      <c r="E10" s="27" t="s">
        <v>484</v>
      </c>
    </row>
    <row r="11" spans="1:5" x14ac:dyDescent="0.25">
      <c r="A11" s="6" t="s">
        <v>22</v>
      </c>
      <c r="B11" s="10" t="s">
        <v>23</v>
      </c>
      <c r="C11" s="28"/>
      <c r="D11" s="28"/>
      <c r="E11" s="29"/>
    </row>
    <row r="12" spans="1:5" ht="23.25" x14ac:dyDescent="0.25">
      <c r="A12" s="6" t="s">
        <v>24</v>
      </c>
      <c r="B12" s="13" t="s">
        <v>25</v>
      </c>
      <c r="C12" s="26" t="s">
        <v>2197</v>
      </c>
      <c r="D12" s="26" t="s">
        <v>485</v>
      </c>
      <c r="E12" s="27" t="s">
        <v>1532</v>
      </c>
    </row>
    <row r="13" spans="1:5" ht="23.25" x14ac:dyDescent="0.25">
      <c r="A13" s="6" t="s">
        <v>26</v>
      </c>
      <c r="B13" s="13" t="s">
        <v>27</v>
      </c>
      <c r="C13" s="26" t="s">
        <v>2197</v>
      </c>
      <c r="D13" s="26" t="s">
        <v>485</v>
      </c>
      <c r="E13" s="27" t="s">
        <v>1532</v>
      </c>
    </row>
    <row r="14" spans="1:5" ht="23.25" x14ac:dyDescent="0.25">
      <c r="A14" s="6" t="s">
        <v>28</v>
      </c>
      <c r="B14" s="13" t="s">
        <v>29</v>
      </c>
      <c r="C14" s="26" t="s">
        <v>2197</v>
      </c>
      <c r="D14" s="26" t="s">
        <v>485</v>
      </c>
      <c r="E14" s="27" t="s">
        <v>1532</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486</v>
      </c>
      <c r="D17" s="32">
        <v>0</v>
      </c>
      <c r="E17" s="33" t="s">
        <v>1533</v>
      </c>
    </row>
    <row r="18" spans="1:5" x14ac:dyDescent="0.25">
      <c r="A18" s="6" t="s">
        <v>36</v>
      </c>
      <c r="B18" s="13" t="s">
        <v>37</v>
      </c>
      <c r="C18" s="32" t="s">
        <v>180</v>
      </c>
      <c r="D18" s="32" t="s">
        <v>487</v>
      </c>
      <c r="E18" s="33" t="s">
        <v>1534</v>
      </c>
    </row>
    <row r="19" spans="1:5" ht="68.25" x14ac:dyDescent="0.25">
      <c r="A19" s="6" t="s">
        <v>38</v>
      </c>
      <c r="B19" s="13" t="s">
        <v>39</v>
      </c>
      <c r="C19" s="32" t="s">
        <v>180</v>
      </c>
      <c r="D19" s="32">
        <v>0</v>
      </c>
      <c r="E19" s="33" t="s">
        <v>1563</v>
      </c>
    </row>
    <row r="20" spans="1:5" x14ac:dyDescent="0.25">
      <c r="A20" s="6" t="s">
        <v>40</v>
      </c>
      <c r="B20" s="13" t="s">
        <v>41</v>
      </c>
      <c r="C20" s="32" t="s">
        <v>180</v>
      </c>
      <c r="D20" s="32" t="s">
        <v>488</v>
      </c>
      <c r="E20" s="33" t="s">
        <v>1535</v>
      </c>
    </row>
    <row r="21" spans="1:5" x14ac:dyDescent="0.25">
      <c r="A21" s="6" t="s">
        <v>42</v>
      </c>
      <c r="B21" s="10" t="s">
        <v>43</v>
      </c>
      <c r="C21" s="28"/>
      <c r="D21" s="28"/>
      <c r="E21" s="29"/>
    </row>
    <row r="22" spans="1:5" x14ac:dyDescent="0.25">
      <c r="A22" s="6" t="s">
        <v>44</v>
      </c>
      <c r="B22" s="13" t="s">
        <v>45</v>
      </c>
      <c r="C22" s="32" t="s">
        <v>180</v>
      </c>
      <c r="D22" s="32">
        <v>0</v>
      </c>
      <c r="E22" s="33" t="s">
        <v>1536</v>
      </c>
    </row>
    <row r="23" spans="1:5" x14ac:dyDescent="0.25">
      <c r="A23" s="6" t="s">
        <v>46</v>
      </c>
      <c r="B23" s="13" t="s">
        <v>47</v>
      </c>
      <c r="C23" s="32">
        <v>0</v>
      </c>
      <c r="D23" s="32">
        <v>0</v>
      </c>
      <c r="E23" s="33" t="s">
        <v>1537</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489</v>
      </c>
      <c r="E26" s="33" t="s">
        <v>1538</v>
      </c>
    </row>
    <row r="27" spans="1:5" x14ac:dyDescent="0.25">
      <c r="A27" s="6" t="s">
        <v>54</v>
      </c>
      <c r="B27" s="13" t="s">
        <v>55</v>
      </c>
      <c r="C27" s="32" t="s">
        <v>180</v>
      </c>
      <c r="D27" s="32" t="s">
        <v>2055</v>
      </c>
      <c r="E27" s="33" t="s">
        <v>1539</v>
      </c>
    </row>
    <row r="28" spans="1:5" x14ac:dyDescent="0.25">
      <c r="A28" s="6" t="s">
        <v>56</v>
      </c>
      <c r="B28" s="13" t="s">
        <v>57</v>
      </c>
      <c r="C28" s="32" t="s">
        <v>180</v>
      </c>
      <c r="D28" s="32" t="s">
        <v>490</v>
      </c>
      <c r="E28" s="33" t="s">
        <v>1540</v>
      </c>
    </row>
    <row r="29" spans="1:5" ht="23.25" x14ac:dyDescent="0.25">
      <c r="A29" s="6" t="s">
        <v>58</v>
      </c>
      <c r="B29" s="13" t="s">
        <v>59</v>
      </c>
      <c r="C29" s="32" t="s">
        <v>182</v>
      </c>
      <c r="D29" s="32" t="s">
        <v>491</v>
      </c>
      <c r="E29" s="33" t="s">
        <v>1541</v>
      </c>
    </row>
    <row r="30" spans="1:5" x14ac:dyDescent="0.25">
      <c r="A30" s="6" t="s">
        <v>60</v>
      </c>
      <c r="B30" s="13" t="s">
        <v>61</v>
      </c>
      <c r="C30" s="32" t="s">
        <v>180</v>
      </c>
      <c r="D30" s="32" t="s">
        <v>492</v>
      </c>
      <c r="E30" s="33" t="s">
        <v>1542</v>
      </c>
    </row>
    <row r="31" spans="1:5" ht="23.25" x14ac:dyDescent="0.25">
      <c r="A31" s="6" t="s">
        <v>62</v>
      </c>
      <c r="B31" s="13" t="s">
        <v>63</v>
      </c>
      <c r="C31" s="32" t="s">
        <v>180</v>
      </c>
      <c r="D31" s="32" t="s">
        <v>408</v>
      </c>
      <c r="E31" s="33" t="s">
        <v>1543</v>
      </c>
    </row>
    <row r="32" spans="1:5" x14ac:dyDescent="0.25">
      <c r="A32" s="6" t="s">
        <v>64</v>
      </c>
      <c r="B32" s="10" t="s">
        <v>65</v>
      </c>
      <c r="C32" s="28"/>
      <c r="D32" s="28"/>
      <c r="E32" s="29"/>
    </row>
    <row r="33" spans="1:5" x14ac:dyDescent="0.25">
      <c r="A33" s="6" t="s">
        <v>66</v>
      </c>
      <c r="B33" s="13" t="s">
        <v>67</v>
      </c>
      <c r="C33" s="32" t="s">
        <v>180</v>
      </c>
      <c r="D33" s="32" t="s">
        <v>493</v>
      </c>
      <c r="E33" s="33" t="s">
        <v>1544</v>
      </c>
    </row>
    <row r="34" spans="1:5" ht="23.25" x14ac:dyDescent="0.25">
      <c r="A34" s="6" t="s">
        <v>68</v>
      </c>
      <c r="B34" s="13" t="s">
        <v>69</v>
      </c>
      <c r="C34" s="32" t="s">
        <v>182</v>
      </c>
      <c r="D34" s="32" t="s">
        <v>494</v>
      </c>
      <c r="E34" s="33" t="s">
        <v>1545</v>
      </c>
    </row>
    <row r="35" spans="1:5" ht="23.25" x14ac:dyDescent="0.25">
      <c r="A35" s="6" t="s">
        <v>70</v>
      </c>
      <c r="B35" s="13" t="s">
        <v>71</v>
      </c>
      <c r="C35" s="32" t="s">
        <v>180</v>
      </c>
      <c r="D35" s="32">
        <v>0</v>
      </c>
      <c r="E35" s="33" t="s">
        <v>1545</v>
      </c>
    </row>
    <row r="36" spans="1:5" x14ac:dyDescent="0.25">
      <c r="A36" s="6" t="s">
        <v>72</v>
      </c>
      <c r="B36" s="13" t="s">
        <v>73</v>
      </c>
      <c r="C36" s="32" t="s">
        <v>495</v>
      </c>
      <c r="D36" s="32">
        <v>0</v>
      </c>
      <c r="E36" s="33" t="s">
        <v>1545</v>
      </c>
    </row>
    <row r="37" spans="1:5" ht="23.25" x14ac:dyDescent="0.25">
      <c r="A37" s="6" t="s">
        <v>74</v>
      </c>
      <c r="B37" s="13" t="s">
        <v>75</v>
      </c>
      <c r="C37" s="32" t="s">
        <v>182</v>
      </c>
      <c r="D37" s="32">
        <v>0</v>
      </c>
      <c r="E37" s="33" t="s">
        <v>1546</v>
      </c>
    </row>
    <row r="38" spans="1:5" x14ac:dyDescent="0.25">
      <c r="A38" s="6" t="s">
        <v>76</v>
      </c>
      <c r="B38" s="13" t="s">
        <v>77</v>
      </c>
      <c r="C38" s="32" t="s">
        <v>180</v>
      </c>
      <c r="D38" s="32" t="s">
        <v>496</v>
      </c>
      <c r="E38" s="33" t="s">
        <v>1547</v>
      </c>
    </row>
    <row r="39" spans="1:5" x14ac:dyDescent="0.25">
      <c r="A39" s="6" t="s">
        <v>78</v>
      </c>
      <c r="B39" s="13" t="s">
        <v>79</v>
      </c>
      <c r="C39" s="32" t="s">
        <v>497</v>
      </c>
      <c r="D39" s="32">
        <v>0</v>
      </c>
      <c r="E39" s="33" t="s">
        <v>1548</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498</v>
      </c>
      <c r="D42" s="32">
        <v>0</v>
      </c>
      <c r="E42" s="33" t="s">
        <v>1549</v>
      </c>
    </row>
    <row r="43" spans="1:5" ht="23.25" x14ac:dyDescent="0.25">
      <c r="A43" s="6" t="s">
        <v>86</v>
      </c>
      <c r="B43" s="13" t="s">
        <v>87</v>
      </c>
      <c r="C43" s="32" t="s">
        <v>498</v>
      </c>
      <c r="D43" s="32">
        <v>0</v>
      </c>
      <c r="E43" s="33" t="s">
        <v>1550</v>
      </c>
    </row>
    <row r="44" spans="1:5" ht="23.25" x14ac:dyDescent="0.25">
      <c r="A44" s="6" t="s">
        <v>88</v>
      </c>
      <c r="B44" s="13" t="s">
        <v>89</v>
      </c>
      <c r="C44" s="32" t="s">
        <v>498</v>
      </c>
      <c r="D44" s="32">
        <v>0</v>
      </c>
      <c r="E44" s="33" t="s">
        <v>1550</v>
      </c>
    </row>
    <row r="45" spans="1:5" x14ac:dyDescent="0.25">
      <c r="A45" s="6" t="s">
        <v>90</v>
      </c>
      <c r="B45" s="10" t="s">
        <v>91</v>
      </c>
      <c r="C45" s="28"/>
      <c r="D45" s="28"/>
      <c r="E45" s="29"/>
    </row>
    <row r="46" spans="1:5" ht="23.25" x14ac:dyDescent="0.25">
      <c r="A46" s="6" t="s">
        <v>92</v>
      </c>
      <c r="B46" s="13" t="s">
        <v>93</v>
      </c>
      <c r="C46" s="32">
        <v>5</v>
      </c>
      <c r="D46" s="32">
        <v>0</v>
      </c>
      <c r="E46" s="33" t="s">
        <v>1551</v>
      </c>
    </row>
    <row r="47" spans="1:5" ht="23.25" x14ac:dyDescent="0.25">
      <c r="A47" s="6" t="s">
        <v>94</v>
      </c>
      <c r="B47" s="13" t="s">
        <v>95</v>
      </c>
      <c r="C47" s="32">
        <v>3</v>
      </c>
      <c r="D47" s="32"/>
      <c r="E47" s="33" t="s">
        <v>1551</v>
      </c>
    </row>
    <row r="48" spans="1:5" ht="23.25" x14ac:dyDescent="0.25">
      <c r="A48" s="6" t="s">
        <v>96</v>
      </c>
      <c r="B48" s="13" t="s">
        <v>97</v>
      </c>
      <c r="C48" s="32">
        <v>3</v>
      </c>
      <c r="D48" s="32"/>
      <c r="E48" s="33" t="s">
        <v>1551</v>
      </c>
    </row>
    <row r="49" spans="1:5" x14ac:dyDescent="0.25">
      <c r="A49" s="6" t="s">
        <v>98</v>
      </c>
      <c r="B49" s="10" t="s">
        <v>99</v>
      </c>
      <c r="C49" s="28"/>
      <c r="D49" s="28"/>
      <c r="E49" s="29"/>
    </row>
    <row r="50" spans="1:5" ht="23.25" x14ac:dyDescent="0.25">
      <c r="A50" s="6" t="s">
        <v>100</v>
      </c>
      <c r="B50" s="13" t="s">
        <v>101</v>
      </c>
      <c r="C50" s="32">
        <v>52</v>
      </c>
      <c r="D50" s="32">
        <v>0</v>
      </c>
      <c r="E50" s="33" t="s">
        <v>1552</v>
      </c>
    </row>
    <row r="51" spans="1:5" ht="23.25" x14ac:dyDescent="0.25">
      <c r="A51" s="6" t="s">
        <v>102</v>
      </c>
      <c r="B51" s="13" t="s">
        <v>103</v>
      </c>
      <c r="C51" s="32">
        <v>37</v>
      </c>
      <c r="D51" s="32">
        <v>0</v>
      </c>
      <c r="E51" s="33" t="s">
        <v>1553</v>
      </c>
    </row>
    <row r="52" spans="1:5" ht="23.25" x14ac:dyDescent="0.25">
      <c r="A52" s="6" t="s">
        <v>104</v>
      </c>
      <c r="B52" s="13" t="s">
        <v>105</v>
      </c>
      <c r="C52" s="32">
        <v>37</v>
      </c>
      <c r="D52" s="32">
        <v>0</v>
      </c>
      <c r="E52" s="33" t="s">
        <v>1554</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499</v>
      </c>
      <c r="D55" s="32">
        <v>0</v>
      </c>
      <c r="E55" s="33" t="s">
        <v>1555</v>
      </c>
    </row>
    <row r="56" spans="1:5" ht="23.25" x14ac:dyDescent="0.25">
      <c r="A56" s="6" t="s">
        <v>112</v>
      </c>
      <c r="B56" s="13" t="s">
        <v>113</v>
      </c>
      <c r="C56" s="32" t="s">
        <v>347</v>
      </c>
      <c r="D56" s="32">
        <v>0</v>
      </c>
      <c r="E56" s="33" t="s">
        <v>1556</v>
      </c>
    </row>
    <row r="57" spans="1:5" ht="23.25" x14ac:dyDescent="0.25">
      <c r="A57" s="6" t="s">
        <v>114</v>
      </c>
      <c r="B57" s="13" t="s">
        <v>115</v>
      </c>
      <c r="C57" s="32" t="s">
        <v>372</v>
      </c>
      <c r="D57" s="32">
        <v>0</v>
      </c>
      <c r="E57" s="33" t="s">
        <v>1557</v>
      </c>
    </row>
    <row r="58" spans="1:5" ht="23.25" x14ac:dyDescent="0.25">
      <c r="A58" s="6" t="s">
        <v>116</v>
      </c>
      <c r="B58" s="13" t="s">
        <v>117</v>
      </c>
      <c r="C58" s="32" t="s">
        <v>180</v>
      </c>
      <c r="D58" s="32">
        <v>0</v>
      </c>
      <c r="E58" s="33" t="s">
        <v>1564</v>
      </c>
    </row>
    <row r="59" spans="1:5" ht="23.25" x14ac:dyDescent="0.25">
      <c r="A59" s="6" t="s">
        <v>118</v>
      </c>
      <c r="B59" s="13" t="s">
        <v>119</v>
      </c>
      <c r="C59" s="32" t="s">
        <v>180</v>
      </c>
      <c r="D59" s="72" t="s">
        <v>500</v>
      </c>
      <c r="E59" s="33" t="s">
        <v>1558</v>
      </c>
    </row>
    <row r="60" spans="1:5" x14ac:dyDescent="0.25">
      <c r="A60" s="6" t="s">
        <v>120</v>
      </c>
      <c r="B60" s="13" t="s">
        <v>122</v>
      </c>
      <c r="C60" s="32" t="s">
        <v>182</v>
      </c>
      <c r="D60" s="32"/>
      <c r="E60" s="33"/>
    </row>
    <row r="61" spans="1:5" ht="45.75" x14ac:dyDescent="0.25">
      <c r="A61" s="6" t="s">
        <v>121</v>
      </c>
      <c r="B61" s="13" t="s">
        <v>124</v>
      </c>
      <c r="C61" s="32" t="s">
        <v>182</v>
      </c>
      <c r="D61" s="32">
        <v>0</v>
      </c>
      <c r="E61" s="33" t="s">
        <v>1559</v>
      </c>
    </row>
    <row r="62" spans="1:5" x14ac:dyDescent="0.25">
      <c r="A62" s="6" t="s">
        <v>123</v>
      </c>
      <c r="B62" s="13" t="s">
        <v>126</v>
      </c>
      <c r="C62" s="32" t="s">
        <v>182</v>
      </c>
      <c r="D62" s="32">
        <v>0</v>
      </c>
      <c r="E62" s="33" t="s">
        <v>1560</v>
      </c>
    </row>
    <row r="63" spans="1:5" x14ac:dyDescent="0.25">
      <c r="A63" s="6" t="s">
        <v>125</v>
      </c>
      <c r="B63" s="10" t="s">
        <v>128</v>
      </c>
      <c r="C63" s="28"/>
      <c r="D63" s="28"/>
      <c r="E63" s="29"/>
    </row>
    <row r="64" spans="1:5" x14ac:dyDescent="0.25">
      <c r="A64" s="6" t="s">
        <v>127</v>
      </c>
      <c r="B64" s="13" t="s">
        <v>130</v>
      </c>
      <c r="C64" s="32" t="s">
        <v>182</v>
      </c>
      <c r="D64" s="32">
        <v>0</v>
      </c>
      <c r="E64" s="74" t="s">
        <v>1565</v>
      </c>
    </row>
    <row r="65" spans="1:5" x14ac:dyDescent="0.25">
      <c r="A65" s="6" t="s">
        <v>129</v>
      </c>
      <c r="B65" s="13" t="s">
        <v>132</v>
      </c>
      <c r="C65" s="32" t="s">
        <v>182</v>
      </c>
      <c r="D65" s="32">
        <v>0</v>
      </c>
      <c r="E65" s="74" t="s">
        <v>1566</v>
      </c>
    </row>
    <row r="66" spans="1:5" ht="23.25" x14ac:dyDescent="0.25">
      <c r="A66" s="6" t="s">
        <v>131</v>
      </c>
      <c r="B66" s="13" t="s">
        <v>134</v>
      </c>
      <c r="C66" s="32" t="s">
        <v>180</v>
      </c>
      <c r="D66" s="32">
        <v>0</v>
      </c>
      <c r="E66" s="33" t="s">
        <v>1561</v>
      </c>
    </row>
    <row r="67" spans="1:5" ht="23.25" x14ac:dyDescent="0.25">
      <c r="A67" s="6" t="s">
        <v>133</v>
      </c>
      <c r="B67" s="13" t="s">
        <v>136</v>
      </c>
      <c r="C67" s="32">
        <v>20</v>
      </c>
      <c r="D67" s="32">
        <v>0</v>
      </c>
      <c r="E67" s="33" t="s">
        <v>1562</v>
      </c>
    </row>
    <row r="68" spans="1:5" x14ac:dyDescent="0.25">
      <c r="A68" s="6" t="s">
        <v>135</v>
      </c>
      <c r="B68" s="13" t="s">
        <v>137</v>
      </c>
      <c r="C68" s="32" t="s">
        <v>270</v>
      </c>
      <c r="D68" s="32">
        <v>0</v>
      </c>
      <c r="E68" s="33" t="s">
        <v>1567</v>
      </c>
    </row>
    <row r="69" spans="1:5" x14ac:dyDescent="0.25">
      <c r="A69" s="14"/>
      <c r="B69" s="15"/>
    </row>
    <row r="70" spans="1:5" x14ac:dyDescent="0.25">
      <c r="A70" s="14"/>
      <c r="B70" s="15"/>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2" sqref="C12"/>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20.25" customHeight="1"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23.25" x14ac:dyDescent="0.25">
      <c r="A4" s="36" t="s">
        <v>8</v>
      </c>
      <c r="B4" s="42" t="s">
        <v>9</v>
      </c>
      <c r="C4" s="26" t="s">
        <v>2179</v>
      </c>
      <c r="D4" s="26" t="s">
        <v>501</v>
      </c>
      <c r="E4" s="27" t="s">
        <v>1596</v>
      </c>
    </row>
    <row r="5" spans="1:5" ht="23.25" x14ac:dyDescent="0.25">
      <c r="A5" s="36" t="s">
        <v>10</v>
      </c>
      <c r="B5" s="42" t="s">
        <v>11</v>
      </c>
      <c r="C5" s="26" t="s">
        <v>2179</v>
      </c>
      <c r="D5" s="26" t="s">
        <v>501</v>
      </c>
      <c r="E5" s="27" t="s">
        <v>1596</v>
      </c>
    </row>
    <row r="6" spans="1:5" ht="23.25" x14ac:dyDescent="0.25">
      <c r="A6" s="36" t="s">
        <v>12</v>
      </c>
      <c r="B6" s="42" t="s">
        <v>13</v>
      </c>
      <c r="C6" s="26" t="s">
        <v>2179</v>
      </c>
      <c r="D6" s="26" t="s">
        <v>501</v>
      </c>
      <c r="E6" s="27" t="s">
        <v>1596</v>
      </c>
    </row>
    <row r="7" spans="1:5" x14ac:dyDescent="0.25">
      <c r="A7" s="36" t="s">
        <v>14</v>
      </c>
      <c r="B7" s="41" t="s">
        <v>15</v>
      </c>
      <c r="C7" s="28"/>
      <c r="D7" s="28"/>
      <c r="E7" s="29"/>
    </row>
    <row r="8" spans="1:5" ht="23.25" x14ac:dyDescent="0.25">
      <c r="A8" s="36" t="s">
        <v>16</v>
      </c>
      <c r="B8" s="42" t="s">
        <v>17</v>
      </c>
      <c r="C8" s="26" t="s">
        <v>2179</v>
      </c>
      <c r="D8" s="26" t="s">
        <v>502</v>
      </c>
      <c r="E8" s="27" t="s">
        <v>1596</v>
      </c>
    </row>
    <row r="9" spans="1:5" ht="23.25" x14ac:dyDescent="0.25">
      <c r="A9" s="36" t="s">
        <v>18</v>
      </c>
      <c r="B9" s="42" t="s">
        <v>19</v>
      </c>
      <c r="C9" s="26" t="s">
        <v>2044</v>
      </c>
      <c r="D9" s="26" t="s">
        <v>503</v>
      </c>
      <c r="E9" s="27" t="s">
        <v>1597</v>
      </c>
    </row>
    <row r="10" spans="1:5" ht="23.25" x14ac:dyDescent="0.25">
      <c r="A10" s="36" t="s">
        <v>20</v>
      </c>
      <c r="B10" s="42" t="s">
        <v>21</v>
      </c>
      <c r="C10" s="26" t="s">
        <v>2180</v>
      </c>
      <c r="D10" s="26">
        <v>0</v>
      </c>
      <c r="E10" s="27" t="s">
        <v>1598</v>
      </c>
    </row>
    <row r="11" spans="1:5" x14ac:dyDescent="0.25">
      <c r="A11" s="36" t="s">
        <v>22</v>
      </c>
      <c r="B11" s="41" t="s">
        <v>23</v>
      </c>
      <c r="C11" s="28"/>
      <c r="D11" s="28"/>
      <c r="E11" s="29"/>
    </row>
    <row r="12" spans="1:5" ht="23.25" x14ac:dyDescent="0.25">
      <c r="A12" s="36" t="s">
        <v>24</v>
      </c>
      <c r="B12" s="42" t="s">
        <v>25</v>
      </c>
      <c r="C12" s="26" t="s">
        <v>2044</v>
      </c>
      <c r="D12" s="26" t="s">
        <v>503</v>
      </c>
      <c r="E12" s="27" t="s">
        <v>1597</v>
      </c>
    </row>
    <row r="13" spans="1:5" ht="23.25" x14ac:dyDescent="0.25">
      <c r="A13" s="36" t="s">
        <v>26</v>
      </c>
      <c r="B13" s="42" t="s">
        <v>27</v>
      </c>
      <c r="C13" s="26" t="s">
        <v>2044</v>
      </c>
      <c r="D13" s="26" t="s">
        <v>503</v>
      </c>
      <c r="E13" s="27" t="s">
        <v>1597</v>
      </c>
    </row>
    <row r="14" spans="1:5" ht="23.25" x14ac:dyDescent="0.25">
      <c r="A14" s="36" t="s">
        <v>28</v>
      </c>
      <c r="B14" s="42" t="s">
        <v>29</v>
      </c>
      <c r="C14" s="26" t="s">
        <v>2044</v>
      </c>
      <c r="D14" s="26" t="s">
        <v>503</v>
      </c>
      <c r="E14" s="27" t="s">
        <v>1597</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504</v>
      </c>
      <c r="D17" s="32">
        <v>0</v>
      </c>
      <c r="E17" s="33" t="s">
        <v>1615</v>
      </c>
    </row>
    <row r="18" spans="1:5" x14ac:dyDescent="0.25">
      <c r="A18" s="36" t="s">
        <v>36</v>
      </c>
      <c r="B18" s="42" t="s">
        <v>37</v>
      </c>
      <c r="C18" s="32" t="s">
        <v>180</v>
      </c>
      <c r="D18" s="32" t="s">
        <v>505</v>
      </c>
      <c r="E18" s="33" t="s">
        <v>1616</v>
      </c>
    </row>
    <row r="19" spans="1:5" ht="68.25" x14ac:dyDescent="0.25">
      <c r="A19" s="36" t="s">
        <v>38</v>
      </c>
      <c r="B19" s="42" t="s">
        <v>39</v>
      </c>
      <c r="C19" s="32" t="s">
        <v>180</v>
      </c>
      <c r="D19" s="32" t="s">
        <v>506</v>
      </c>
      <c r="E19" s="33" t="s">
        <v>1599</v>
      </c>
    </row>
    <row r="20" spans="1:5" x14ac:dyDescent="0.25">
      <c r="A20" s="36" t="s">
        <v>40</v>
      </c>
      <c r="B20" s="42" t="s">
        <v>41</v>
      </c>
      <c r="C20" s="72" t="s">
        <v>180</v>
      </c>
      <c r="D20" s="38" t="s">
        <v>2051</v>
      </c>
      <c r="E20" s="33">
        <v>0</v>
      </c>
    </row>
    <row r="21" spans="1:5" x14ac:dyDescent="0.25">
      <c r="A21" s="36" t="s">
        <v>42</v>
      </c>
      <c r="B21" s="41" t="s">
        <v>43</v>
      </c>
      <c r="C21" s="28"/>
      <c r="D21" s="28"/>
      <c r="E21" s="29"/>
    </row>
    <row r="22" spans="1:5" x14ac:dyDescent="0.25">
      <c r="A22" s="36" t="s">
        <v>44</v>
      </c>
      <c r="B22" s="42" t="s">
        <v>45</v>
      </c>
      <c r="C22" s="32" t="s">
        <v>182</v>
      </c>
      <c r="D22" s="32" t="s">
        <v>1287</v>
      </c>
      <c r="E22" s="33"/>
    </row>
    <row r="23" spans="1:5" x14ac:dyDescent="0.25">
      <c r="A23" s="36" t="s">
        <v>46</v>
      </c>
      <c r="B23" s="42" t="s">
        <v>47</v>
      </c>
      <c r="C23" s="32" t="s">
        <v>1098</v>
      </c>
      <c r="D23" s="32">
        <v>0</v>
      </c>
      <c r="E23" s="33">
        <v>0</v>
      </c>
    </row>
    <row r="24" spans="1:5" x14ac:dyDescent="0.25">
      <c r="A24" s="36" t="s">
        <v>48</v>
      </c>
      <c r="B24" s="40" t="s">
        <v>49</v>
      </c>
      <c r="C24" s="30"/>
      <c r="D24" s="30"/>
      <c r="E24" s="31"/>
    </row>
    <row r="25" spans="1:5" x14ac:dyDescent="0.25">
      <c r="A25" s="36" t="s">
        <v>50</v>
      </c>
      <c r="B25" s="41" t="s">
        <v>51</v>
      </c>
      <c r="C25" s="28"/>
      <c r="D25" s="28"/>
      <c r="E25" s="29"/>
    </row>
    <row r="26" spans="1:5" ht="45.75" x14ac:dyDescent="0.25">
      <c r="A26" s="36" t="s">
        <v>52</v>
      </c>
      <c r="B26" s="42" t="s">
        <v>53</v>
      </c>
      <c r="C26" s="32" t="s">
        <v>180</v>
      </c>
      <c r="D26" s="32">
        <v>0</v>
      </c>
      <c r="E26" s="62" t="s">
        <v>1617</v>
      </c>
    </row>
    <row r="27" spans="1:5" x14ac:dyDescent="0.25">
      <c r="A27" s="36" t="s">
        <v>54</v>
      </c>
      <c r="B27" s="42" t="s">
        <v>55</v>
      </c>
      <c r="C27" s="32" t="s">
        <v>180</v>
      </c>
      <c r="D27" s="32" t="s">
        <v>507</v>
      </c>
      <c r="E27" s="33" t="s">
        <v>1600</v>
      </c>
    </row>
    <row r="28" spans="1:5" x14ac:dyDescent="0.25">
      <c r="A28" s="36" t="s">
        <v>56</v>
      </c>
      <c r="B28" s="42" t="s">
        <v>57</v>
      </c>
      <c r="C28" s="32" t="s">
        <v>182</v>
      </c>
      <c r="D28" s="32">
        <v>0</v>
      </c>
      <c r="E28" s="33">
        <v>0</v>
      </c>
    </row>
    <row r="29" spans="1:5" ht="23.25" x14ac:dyDescent="0.25">
      <c r="A29" s="36" t="s">
        <v>58</v>
      </c>
      <c r="B29" s="42" t="s">
        <v>59</v>
      </c>
      <c r="C29" s="32" t="s">
        <v>182</v>
      </c>
      <c r="D29" s="32">
        <v>0</v>
      </c>
      <c r="E29" s="33">
        <v>0</v>
      </c>
    </row>
    <row r="30" spans="1:5" x14ac:dyDescent="0.25">
      <c r="A30" s="36" t="s">
        <v>60</v>
      </c>
      <c r="B30" s="42" t="s">
        <v>61</v>
      </c>
      <c r="C30" s="32" t="s">
        <v>182</v>
      </c>
      <c r="D30" s="32">
        <v>0</v>
      </c>
      <c r="E30" s="33">
        <v>0</v>
      </c>
    </row>
    <row r="31" spans="1:5" ht="23.25" x14ac:dyDescent="0.25">
      <c r="A31" s="36" t="s">
        <v>62</v>
      </c>
      <c r="B31" s="42" t="s">
        <v>63</v>
      </c>
      <c r="C31" s="32" t="s">
        <v>182</v>
      </c>
      <c r="D31" s="32" t="s">
        <v>1256</v>
      </c>
      <c r="E31" s="33">
        <v>0</v>
      </c>
    </row>
    <row r="32" spans="1:5" x14ac:dyDescent="0.25">
      <c r="A32" s="36" t="s">
        <v>64</v>
      </c>
      <c r="B32" s="41" t="s">
        <v>65</v>
      </c>
      <c r="C32" s="28"/>
      <c r="D32" s="28"/>
      <c r="E32" s="29"/>
    </row>
    <row r="33" spans="1:5" x14ac:dyDescent="0.25">
      <c r="A33" s="36" t="s">
        <v>66</v>
      </c>
      <c r="B33" s="42" t="s">
        <v>67</v>
      </c>
      <c r="C33" s="32" t="s">
        <v>276</v>
      </c>
      <c r="D33" s="32" t="s">
        <v>2069</v>
      </c>
      <c r="E33" s="33" t="s">
        <v>1619</v>
      </c>
    </row>
    <row r="34" spans="1:5" ht="45.75" x14ac:dyDescent="0.25">
      <c r="A34" s="36" t="s">
        <v>68</v>
      </c>
      <c r="B34" s="42" t="s">
        <v>69</v>
      </c>
      <c r="C34" s="32" t="s">
        <v>270</v>
      </c>
      <c r="D34" s="32">
        <v>0</v>
      </c>
      <c r="E34" s="62" t="s">
        <v>1618</v>
      </c>
    </row>
    <row r="35" spans="1:5" ht="23.25" x14ac:dyDescent="0.25">
      <c r="A35" s="36" t="s">
        <v>70</v>
      </c>
      <c r="B35" s="42" t="s">
        <v>71</v>
      </c>
      <c r="C35" s="32" t="s">
        <v>276</v>
      </c>
      <c r="D35" s="32">
        <v>0</v>
      </c>
      <c r="E35" s="33" t="s">
        <v>1601</v>
      </c>
    </row>
    <row r="36" spans="1:5" x14ac:dyDescent="0.25">
      <c r="A36" s="36" t="s">
        <v>72</v>
      </c>
      <c r="B36" s="42" t="s">
        <v>73</v>
      </c>
      <c r="C36" s="32" t="s">
        <v>1602</v>
      </c>
      <c r="D36" s="32" t="s">
        <v>508</v>
      </c>
      <c r="E36" s="33" t="s">
        <v>1603</v>
      </c>
    </row>
    <row r="37" spans="1:5" ht="23.25" x14ac:dyDescent="0.25">
      <c r="A37" s="36" t="s">
        <v>74</v>
      </c>
      <c r="B37" s="42" t="s">
        <v>75</v>
      </c>
      <c r="C37" s="32" t="s">
        <v>182</v>
      </c>
      <c r="D37" s="32">
        <v>0</v>
      </c>
      <c r="E37" s="33">
        <v>0</v>
      </c>
    </row>
    <row r="38" spans="1:5" x14ac:dyDescent="0.25">
      <c r="A38" s="36" t="s">
        <v>76</v>
      </c>
      <c r="B38" s="42" t="s">
        <v>77</v>
      </c>
      <c r="C38" s="32" t="s">
        <v>180</v>
      </c>
      <c r="D38" s="32" t="s">
        <v>509</v>
      </c>
      <c r="E38" s="33" t="s">
        <v>1604</v>
      </c>
    </row>
    <row r="39" spans="1:5" x14ac:dyDescent="0.25">
      <c r="A39" s="36" t="s">
        <v>78</v>
      </c>
      <c r="B39" s="42" t="s">
        <v>79</v>
      </c>
      <c r="C39" s="32" t="s">
        <v>510</v>
      </c>
      <c r="D39" s="32">
        <v>0</v>
      </c>
      <c r="E39" s="33" t="s">
        <v>1605</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511</v>
      </c>
      <c r="D42" s="32">
        <v>0</v>
      </c>
      <c r="E42" s="33" t="s">
        <v>1606</v>
      </c>
    </row>
    <row r="43" spans="1:5" ht="23.25" x14ac:dyDescent="0.25">
      <c r="A43" s="36" t="s">
        <v>86</v>
      </c>
      <c r="B43" s="42" t="s">
        <v>87</v>
      </c>
      <c r="C43" s="32" t="s">
        <v>1291</v>
      </c>
      <c r="D43" s="32">
        <v>0</v>
      </c>
      <c r="E43" s="33" t="s">
        <v>1606</v>
      </c>
    </row>
    <row r="44" spans="1:5" ht="23.25" x14ac:dyDescent="0.25">
      <c r="A44" s="36" t="s">
        <v>88</v>
      </c>
      <c r="B44" s="42" t="s">
        <v>89</v>
      </c>
      <c r="C44" s="32" t="s">
        <v>1291</v>
      </c>
      <c r="D44" s="32">
        <v>0</v>
      </c>
      <c r="E44" s="33" t="s">
        <v>1606</v>
      </c>
    </row>
    <row r="45" spans="1:5" x14ac:dyDescent="0.25">
      <c r="A45" s="36" t="s">
        <v>90</v>
      </c>
      <c r="B45" s="41" t="s">
        <v>91</v>
      </c>
      <c r="C45" s="28"/>
      <c r="D45" s="28"/>
      <c r="E45" s="29"/>
    </row>
    <row r="46" spans="1:5" ht="23.25" x14ac:dyDescent="0.25">
      <c r="A46" s="36" t="s">
        <v>92</v>
      </c>
      <c r="B46" s="42" t="s">
        <v>93</v>
      </c>
      <c r="C46" s="32" t="s">
        <v>479</v>
      </c>
      <c r="D46" s="32" t="s">
        <v>1287</v>
      </c>
      <c r="E46" s="33">
        <v>0</v>
      </c>
    </row>
    <row r="47" spans="1:5" ht="23.25" x14ac:dyDescent="0.25">
      <c r="A47" s="36" t="s">
        <v>94</v>
      </c>
      <c r="B47" s="42" t="s">
        <v>95</v>
      </c>
      <c r="C47" s="32" t="s">
        <v>479</v>
      </c>
      <c r="D47" s="32" t="s">
        <v>1287</v>
      </c>
      <c r="E47" s="33"/>
    </row>
    <row r="48" spans="1:5" ht="23.25" x14ac:dyDescent="0.25">
      <c r="A48" s="36" t="s">
        <v>96</v>
      </c>
      <c r="B48" s="42" t="s">
        <v>97</v>
      </c>
      <c r="C48" s="32" t="s">
        <v>479</v>
      </c>
      <c r="D48" s="32" t="s">
        <v>1287</v>
      </c>
      <c r="E48" s="33"/>
    </row>
    <row r="49" spans="1:5" x14ac:dyDescent="0.25">
      <c r="A49" s="36" t="s">
        <v>98</v>
      </c>
      <c r="B49" s="41" t="s">
        <v>99</v>
      </c>
      <c r="C49" s="28"/>
      <c r="D49" s="28"/>
      <c r="E49" s="29"/>
    </row>
    <row r="50" spans="1:5" ht="23.25" x14ac:dyDescent="0.25">
      <c r="A50" s="36" t="s">
        <v>100</v>
      </c>
      <c r="B50" s="42" t="s">
        <v>101</v>
      </c>
      <c r="C50" s="32">
        <v>20</v>
      </c>
      <c r="D50" s="32" t="s">
        <v>1292</v>
      </c>
      <c r="E50" s="33" t="s">
        <v>1607</v>
      </c>
    </row>
    <row r="51" spans="1:5" ht="23.25" x14ac:dyDescent="0.25">
      <c r="A51" s="36" t="s">
        <v>102</v>
      </c>
      <c r="B51" s="42" t="s">
        <v>103</v>
      </c>
      <c r="C51" s="32" t="s">
        <v>1291</v>
      </c>
      <c r="D51" s="32"/>
      <c r="E51" s="33" t="s">
        <v>1607</v>
      </c>
    </row>
    <row r="52" spans="1:5" ht="23.25" x14ac:dyDescent="0.25">
      <c r="A52" s="36" t="s">
        <v>104</v>
      </c>
      <c r="B52" s="42" t="s">
        <v>105</v>
      </c>
      <c r="C52" s="32" t="s">
        <v>1291</v>
      </c>
      <c r="D52" s="32"/>
      <c r="E52" s="33" t="s">
        <v>1607</v>
      </c>
    </row>
    <row r="53" spans="1:5" x14ac:dyDescent="0.25">
      <c r="A53" s="36" t="s">
        <v>106</v>
      </c>
      <c r="B53" s="40" t="s">
        <v>107</v>
      </c>
      <c r="C53" s="30"/>
      <c r="D53" s="30"/>
      <c r="E53" s="31"/>
    </row>
    <row r="54" spans="1:5" x14ac:dyDescent="0.25">
      <c r="A54" s="36" t="s">
        <v>108</v>
      </c>
      <c r="B54" s="41" t="s">
        <v>109</v>
      </c>
      <c r="C54" s="28"/>
      <c r="D54" s="28"/>
      <c r="E54" s="29"/>
    </row>
    <row r="55" spans="1:5" ht="17.25" customHeight="1" x14ac:dyDescent="0.25">
      <c r="A55" s="36" t="s">
        <v>110</v>
      </c>
      <c r="B55" s="42" t="s">
        <v>111</v>
      </c>
      <c r="C55" s="32" t="s">
        <v>1293</v>
      </c>
      <c r="D55" s="32" t="s">
        <v>1294</v>
      </c>
      <c r="E55" s="33" t="s">
        <v>1614</v>
      </c>
    </row>
    <row r="56" spans="1:5" ht="23.25" x14ac:dyDescent="0.25">
      <c r="A56" s="36" t="s">
        <v>112</v>
      </c>
      <c r="B56" s="42" t="s">
        <v>113</v>
      </c>
      <c r="C56" s="32" t="s">
        <v>348</v>
      </c>
      <c r="D56" s="32">
        <v>0</v>
      </c>
      <c r="E56" s="33" t="s">
        <v>1608</v>
      </c>
    </row>
    <row r="57" spans="1:5" ht="23.25" x14ac:dyDescent="0.25">
      <c r="A57" s="36" t="s">
        <v>114</v>
      </c>
      <c r="B57" s="42" t="s">
        <v>115</v>
      </c>
      <c r="C57" s="32" t="s">
        <v>1295</v>
      </c>
      <c r="D57" s="32">
        <v>0</v>
      </c>
      <c r="E57" s="33" t="s">
        <v>1609</v>
      </c>
    </row>
    <row r="58" spans="1:5" ht="57" x14ac:dyDescent="0.25">
      <c r="A58" s="36" t="s">
        <v>116</v>
      </c>
      <c r="B58" s="42" t="s">
        <v>117</v>
      </c>
      <c r="C58" s="32" t="s">
        <v>182</v>
      </c>
      <c r="D58" s="32" t="s">
        <v>1296</v>
      </c>
      <c r="E58" s="62" t="s">
        <v>1620</v>
      </c>
    </row>
    <row r="59" spans="1:5" ht="23.25" x14ac:dyDescent="0.25">
      <c r="A59" s="36" t="s">
        <v>118</v>
      </c>
      <c r="B59" s="42" t="s">
        <v>119</v>
      </c>
      <c r="C59" s="32" t="s">
        <v>180</v>
      </c>
      <c r="D59" s="32" t="s">
        <v>2031</v>
      </c>
      <c r="E59" s="33" t="s">
        <v>1610</v>
      </c>
    </row>
    <row r="60" spans="1:5" x14ac:dyDescent="0.25">
      <c r="A60" s="60" t="s">
        <v>120</v>
      </c>
      <c r="B60" s="42" t="s">
        <v>122</v>
      </c>
      <c r="C60" s="32" t="s">
        <v>276</v>
      </c>
      <c r="D60" s="32"/>
      <c r="E60" s="33"/>
    </row>
    <row r="61" spans="1:5" ht="45.75" x14ac:dyDescent="0.25">
      <c r="A61" s="60" t="s">
        <v>121</v>
      </c>
      <c r="B61" s="42" t="s">
        <v>124</v>
      </c>
      <c r="C61" s="32" t="s">
        <v>270</v>
      </c>
      <c r="D61" s="32" t="s">
        <v>1287</v>
      </c>
      <c r="E61" s="33">
        <v>0</v>
      </c>
    </row>
    <row r="62" spans="1:5" x14ac:dyDescent="0.25">
      <c r="A62" s="60" t="s">
        <v>123</v>
      </c>
      <c r="B62" s="42" t="s">
        <v>126</v>
      </c>
      <c r="C62" s="32" t="s">
        <v>479</v>
      </c>
      <c r="D62" s="32">
        <v>0</v>
      </c>
      <c r="E62" s="33">
        <v>0</v>
      </c>
    </row>
    <row r="63" spans="1:5" x14ac:dyDescent="0.25">
      <c r="A63" s="60" t="s">
        <v>125</v>
      </c>
      <c r="B63" s="41" t="s">
        <v>128</v>
      </c>
      <c r="C63" s="28"/>
      <c r="D63" s="28"/>
      <c r="E63" s="29"/>
    </row>
    <row r="64" spans="1:5" x14ac:dyDescent="0.25">
      <c r="A64" s="60" t="s">
        <v>127</v>
      </c>
      <c r="B64" s="42" t="s">
        <v>130</v>
      </c>
      <c r="C64" s="32" t="s">
        <v>182</v>
      </c>
      <c r="D64" s="32">
        <v>0</v>
      </c>
      <c r="E64" s="33">
        <v>0</v>
      </c>
    </row>
    <row r="65" spans="1:5" x14ac:dyDescent="0.25">
      <c r="A65" s="60" t="s">
        <v>129</v>
      </c>
      <c r="B65" s="42" t="s">
        <v>132</v>
      </c>
      <c r="C65" s="32" t="s">
        <v>1098</v>
      </c>
      <c r="D65" s="32">
        <v>0</v>
      </c>
      <c r="E65" s="33" t="s">
        <v>1611</v>
      </c>
    </row>
    <row r="66" spans="1:5" ht="23.25" x14ac:dyDescent="0.25">
      <c r="A66" s="60" t="s">
        <v>131</v>
      </c>
      <c r="B66" s="42" t="s">
        <v>134</v>
      </c>
      <c r="C66" s="32" t="s">
        <v>180</v>
      </c>
      <c r="D66" s="32" t="s">
        <v>512</v>
      </c>
      <c r="E66" s="33" t="s">
        <v>1612</v>
      </c>
    </row>
    <row r="67" spans="1:5" ht="23.25" x14ac:dyDescent="0.25">
      <c r="A67" s="60" t="s">
        <v>133</v>
      </c>
      <c r="B67" s="42" t="s">
        <v>136</v>
      </c>
      <c r="C67" s="32" t="s">
        <v>513</v>
      </c>
      <c r="D67" s="32">
        <v>0</v>
      </c>
      <c r="E67" s="33" t="s">
        <v>1613</v>
      </c>
    </row>
    <row r="68" spans="1:5" x14ac:dyDescent="0.25">
      <c r="A68" s="60" t="s">
        <v>135</v>
      </c>
      <c r="B68" s="42" t="s">
        <v>137</v>
      </c>
      <c r="C68" s="32" t="s">
        <v>180</v>
      </c>
      <c r="D68" s="32" t="s">
        <v>514</v>
      </c>
      <c r="E68" s="33">
        <v>0</v>
      </c>
    </row>
    <row r="69" spans="1:5" x14ac:dyDescent="0.25">
      <c r="A69" s="43"/>
      <c r="B69" s="44"/>
    </row>
    <row r="70" spans="1:5" x14ac:dyDescent="0.25">
      <c r="A70" s="43"/>
      <c r="B70" s="4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5"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style="16" customWidth="1"/>
  </cols>
  <sheetData>
    <row r="1" spans="1:5" ht="20.25" customHeight="1" x14ac:dyDescent="0.25">
      <c r="B1" s="2" t="s">
        <v>0</v>
      </c>
      <c r="C1" s="3" t="s">
        <v>1</v>
      </c>
      <c r="D1" s="4" t="s">
        <v>2</v>
      </c>
      <c r="E1" s="5" t="s">
        <v>3</v>
      </c>
    </row>
    <row r="2" spans="1:5" x14ac:dyDescent="0.25">
      <c r="A2" s="6" t="s">
        <v>4</v>
      </c>
      <c r="B2" s="7" t="s">
        <v>5</v>
      </c>
      <c r="C2" s="8"/>
      <c r="D2" s="8"/>
      <c r="E2" s="84"/>
    </row>
    <row r="3" spans="1:5" x14ac:dyDescent="0.25">
      <c r="A3" s="6" t="s">
        <v>6</v>
      </c>
      <c r="B3" s="10" t="s">
        <v>7</v>
      </c>
      <c r="C3" s="11"/>
      <c r="D3" s="11"/>
      <c r="E3" s="85"/>
    </row>
    <row r="4" spans="1:5" ht="68.25" x14ac:dyDescent="0.25">
      <c r="A4" s="6" t="s">
        <v>8</v>
      </c>
      <c r="B4" s="13" t="s">
        <v>9</v>
      </c>
      <c r="C4" s="26" t="s">
        <v>1311</v>
      </c>
      <c r="D4" s="26">
        <v>0</v>
      </c>
      <c r="E4" s="81" t="s">
        <v>1638</v>
      </c>
    </row>
    <row r="5" spans="1:5" ht="68.25" x14ac:dyDescent="0.25">
      <c r="A5" s="6" t="s">
        <v>10</v>
      </c>
      <c r="B5" s="13" t="s">
        <v>11</v>
      </c>
      <c r="C5" s="26" t="s">
        <v>2083</v>
      </c>
      <c r="D5" s="26">
        <v>0</v>
      </c>
      <c r="E5" s="81" t="s">
        <v>1639</v>
      </c>
    </row>
    <row r="6" spans="1:5" ht="68.25" x14ac:dyDescent="0.25">
      <c r="A6" s="6" t="s">
        <v>12</v>
      </c>
      <c r="B6" s="13" t="s">
        <v>13</v>
      </c>
      <c r="C6" s="26" t="s">
        <v>1311</v>
      </c>
      <c r="D6" s="26">
        <v>0</v>
      </c>
      <c r="E6" s="81" t="s">
        <v>1639</v>
      </c>
    </row>
    <row r="7" spans="1:5" x14ac:dyDescent="0.25">
      <c r="A7" s="6" t="s">
        <v>14</v>
      </c>
      <c r="B7" s="10" t="s">
        <v>15</v>
      </c>
      <c r="C7" s="28"/>
      <c r="D7" s="28"/>
      <c r="E7" s="61"/>
    </row>
    <row r="8" spans="1:5" ht="23.25" x14ac:dyDescent="0.25">
      <c r="A8" s="6" t="s">
        <v>16</v>
      </c>
      <c r="B8" s="13" t="s">
        <v>17</v>
      </c>
      <c r="C8" s="26" t="s">
        <v>1311</v>
      </c>
      <c r="D8" s="26" t="s">
        <v>515</v>
      </c>
      <c r="E8" s="81">
        <v>0</v>
      </c>
    </row>
    <row r="9" spans="1:5" ht="23.25" x14ac:dyDescent="0.25">
      <c r="A9" s="6" t="s">
        <v>18</v>
      </c>
      <c r="B9" s="13" t="s">
        <v>19</v>
      </c>
      <c r="C9" s="26" t="s">
        <v>2089</v>
      </c>
      <c r="D9" s="26" t="s">
        <v>515</v>
      </c>
      <c r="E9" s="81">
        <v>0</v>
      </c>
    </row>
    <row r="10" spans="1:5" ht="23.25" x14ac:dyDescent="0.25">
      <c r="A10" s="6" t="s">
        <v>20</v>
      </c>
      <c r="B10" s="13" t="s">
        <v>21</v>
      </c>
      <c r="C10" s="26" t="s">
        <v>1311</v>
      </c>
      <c r="D10" s="26" t="s">
        <v>515</v>
      </c>
      <c r="E10" s="81">
        <v>0</v>
      </c>
    </row>
    <row r="11" spans="1:5" x14ac:dyDescent="0.25">
      <c r="A11" s="6" t="s">
        <v>22</v>
      </c>
      <c r="B11" s="10" t="s">
        <v>23</v>
      </c>
      <c r="C11" s="28"/>
      <c r="D11" s="28"/>
      <c r="E11" s="61"/>
    </row>
    <row r="12" spans="1:5" ht="23.25" x14ac:dyDescent="0.25">
      <c r="A12" s="6" t="s">
        <v>24</v>
      </c>
      <c r="B12" s="13" t="s">
        <v>25</v>
      </c>
      <c r="C12" s="26" t="s">
        <v>1311</v>
      </c>
      <c r="D12" s="26" t="s">
        <v>515</v>
      </c>
      <c r="E12" s="81">
        <v>0</v>
      </c>
    </row>
    <row r="13" spans="1:5" ht="23.25" x14ac:dyDescent="0.25">
      <c r="A13" s="6" t="s">
        <v>26</v>
      </c>
      <c r="B13" s="13" t="s">
        <v>27</v>
      </c>
      <c r="C13" s="26" t="s">
        <v>2083</v>
      </c>
      <c r="D13" s="26" t="s">
        <v>515</v>
      </c>
      <c r="E13" s="81">
        <v>0</v>
      </c>
    </row>
    <row r="14" spans="1:5" ht="23.25" x14ac:dyDescent="0.25">
      <c r="A14" s="6" t="s">
        <v>28</v>
      </c>
      <c r="B14" s="13" t="s">
        <v>29</v>
      </c>
      <c r="C14" s="26" t="s">
        <v>1311</v>
      </c>
      <c r="D14" s="26" t="s">
        <v>515</v>
      </c>
      <c r="E14" s="81">
        <v>0</v>
      </c>
    </row>
    <row r="15" spans="1:5" x14ac:dyDescent="0.25">
      <c r="A15" s="6" t="s">
        <v>30</v>
      </c>
      <c r="B15" s="7" t="s">
        <v>31</v>
      </c>
      <c r="C15" s="30"/>
      <c r="D15" s="30"/>
      <c r="E15" s="86"/>
    </row>
    <row r="16" spans="1:5" x14ac:dyDescent="0.25">
      <c r="A16" s="6" t="s">
        <v>32</v>
      </c>
      <c r="B16" s="10" t="s">
        <v>33</v>
      </c>
      <c r="C16" s="28"/>
      <c r="D16" s="28"/>
      <c r="E16" s="61"/>
    </row>
    <row r="17" spans="1:5" ht="57" x14ac:dyDescent="0.25">
      <c r="A17" s="6" t="s">
        <v>34</v>
      </c>
      <c r="B17" s="13" t="s">
        <v>35</v>
      </c>
      <c r="C17" s="32" t="s">
        <v>516</v>
      </c>
      <c r="D17" s="32">
        <v>0</v>
      </c>
      <c r="E17" s="62" t="s">
        <v>1640</v>
      </c>
    </row>
    <row r="18" spans="1:5" ht="45.75" x14ac:dyDescent="0.25">
      <c r="A18" s="6" t="s">
        <v>36</v>
      </c>
      <c r="B18" s="13" t="s">
        <v>37</v>
      </c>
      <c r="C18" s="32" t="s">
        <v>182</v>
      </c>
      <c r="D18" s="32">
        <v>0</v>
      </c>
      <c r="E18" s="62" t="s">
        <v>1633</v>
      </c>
    </row>
    <row r="19" spans="1:5" ht="68.25" x14ac:dyDescent="0.25">
      <c r="A19" s="6" t="s">
        <v>38</v>
      </c>
      <c r="B19" s="13" t="s">
        <v>39</v>
      </c>
      <c r="C19" s="32" t="s">
        <v>180</v>
      </c>
      <c r="D19" s="32" t="s">
        <v>517</v>
      </c>
      <c r="E19" s="62" t="s">
        <v>1641</v>
      </c>
    </row>
    <row r="20" spans="1:5" ht="23.25" x14ac:dyDescent="0.25">
      <c r="A20" s="6" t="s">
        <v>40</v>
      </c>
      <c r="B20" s="13" t="s">
        <v>41</v>
      </c>
      <c r="C20" s="32" t="s">
        <v>180</v>
      </c>
      <c r="D20" s="32">
        <v>0</v>
      </c>
      <c r="E20" s="62" t="s">
        <v>1642</v>
      </c>
    </row>
    <row r="21" spans="1:5" x14ac:dyDescent="0.25">
      <c r="A21" s="6" t="s">
        <v>42</v>
      </c>
      <c r="B21" s="10" t="s">
        <v>43</v>
      </c>
      <c r="C21" s="28"/>
      <c r="D21" s="28"/>
      <c r="E21" s="61"/>
    </row>
    <row r="22" spans="1:5" x14ac:dyDescent="0.25">
      <c r="A22" s="6" t="s">
        <v>44</v>
      </c>
      <c r="B22" s="13" t="s">
        <v>45</v>
      </c>
      <c r="C22" s="32" t="s">
        <v>180</v>
      </c>
      <c r="D22" s="32" t="s">
        <v>518</v>
      </c>
      <c r="E22" s="62" t="s">
        <v>519</v>
      </c>
    </row>
    <row r="23" spans="1:5" x14ac:dyDescent="0.25">
      <c r="A23" s="6" t="s">
        <v>46</v>
      </c>
      <c r="B23" s="13" t="s">
        <v>47</v>
      </c>
      <c r="C23" s="32">
        <v>0.3</v>
      </c>
      <c r="D23" s="32">
        <v>0</v>
      </c>
      <c r="E23" s="62" t="s">
        <v>520</v>
      </c>
    </row>
    <row r="24" spans="1:5" x14ac:dyDescent="0.25">
      <c r="A24" s="6" t="s">
        <v>48</v>
      </c>
      <c r="B24" s="7" t="s">
        <v>49</v>
      </c>
      <c r="C24" s="30"/>
      <c r="D24" s="30"/>
      <c r="E24" s="86"/>
    </row>
    <row r="25" spans="1:5" x14ac:dyDescent="0.25">
      <c r="A25" s="6" t="s">
        <v>50</v>
      </c>
      <c r="B25" s="10" t="s">
        <v>51</v>
      </c>
      <c r="C25" s="28"/>
      <c r="D25" s="28"/>
      <c r="E25" s="61"/>
    </row>
    <row r="26" spans="1:5" ht="34.5" x14ac:dyDescent="0.25">
      <c r="A26" s="6" t="s">
        <v>52</v>
      </c>
      <c r="B26" s="13" t="s">
        <v>53</v>
      </c>
      <c r="C26" s="32" t="s">
        <v>180</v>
      </c>
      <c r="D26" s="32" t="s">
        <v>521</v>
      </c>
      <c r="E26" s="62" t="s">
        <v>1634</v>
      </c>
    </row>
    <row r="27" spans="1:5" ht="34.5" x14ac:dyDescent="0.25">
      <c r="A27" s="6" t="s">
        <v>54</v>
      </c>
      <c r="B27" s="13" t="s">
        <v>55</v>
      </c>
      <c r="C27" s="32" t="s">
        <v>180</v>
      </c>
      <c r="D27" s="32" t="s">
        <v>522</v>
      </c>
      <c r="E27" s="62" t="s">
        <v>1635</v>
      </c>
    </row>
    <row r="28" spans="1:5" ht="23.25" x14ac:dyDescent="0.25">
      <c r="A28" s="6" t="s">
        <v>56</v>
      </c>
      <c r="B28" s="13" t="s">
        <v>57</v>
      </c>
      <c r="C28" s="32" t="s">
        <v>180</v>
      </c>
      <c r="D28" s="32" t="s">
        <v>523</v>
      </c>
      <c r="E28" s="62" t="s">
        <v>1621</v>
      </c>
    </row>
    <row r="29" spans="1:5" ht="23.25" x14ac:dyDescent="0.25">
      <c r="A29" s="6" t="s">
        <v>58</v>
      </c>
      <c r="B29" s="13" t="s">
        <v>59</v>
      </c>
      <c r="C29" s="32" t="s">
        <v>182</v>
      </c>
      <c r="D29" s="32">
        <v>0</v>
      </c>
      <c r="E29" s="62">
        <v>0</v>
      </c>
    </row>
    <row r="30" spans="1:5" ht="68.25" x14ac:dyDescent="0.25">
      <c r="A30" s="6" t="s">
        <v>60</v>
      </c>
      <c r="B30" s="13" t="s">
        <v>61</v>
      </c>
      <c r="C30" s="32" t="s">
        <v>180</v>
      </c>
      <c r="D30" s="32">
        <v>0</v>
      </c>
      <c r="E30" s="62" t="s">
        <v>1643</v>
      </c>
    </row>
    <row r="31" spans="1:5" ht="23.25" x14ac:dyDescent="0.25">
      <c r="A31" s="6" t="s">
        <v>62</v>
      </c>
      <c r="B31" s="13" t="s">
        <v>63</v>
      </c>
      <c r="C31" s="32" t="s">
        <v>180</v>
      </c>
      <c r="D31" s="32" t="s">
        <v>408</v>
      </c>
      <c r="E31" s="62" t="s">
        <v>524</v>
      </c>
    </row>
    <row r="32" spans="1:5" x14ac:dyDescent="0.25">
      <c r="A32" s="6" t="s">
        <v>64</v>
      </c>
      <c r="B32" s="10" t="s">
        <v>65</v>
      </c>
      <c r="C32" s="28"/>
      <c r="D32" s="28"/>
      <c r="E32" s="61"/>
    </row>
    <row r="33" spans="1:5" ht="34.5" x14ac:dyDescent="0.25">
      <c r="A33" s="6" t="s">
        <v>66</v>
      </c>
      <c r="B33" s="13" t="s">
        <v>67</v>
      </c>
      <c r="C33" s="32" t="s">
        <v>180</v>
      </c>
      <c r="D33" s="32">
        <v>0</v>
      </c>
      <c r="E33" s="62" t="s">
        <v>1636</v>
      </c>
    </row>
    <row r="34" spans="1:5" ht="23.25" x14ac:dyDescent="0.25">
      <c r="A34" s="6" t="s">
        <v>68</v>
      </c>
      <c r="B34" s="13" t="s">
        <v>69</v>
      </c>
      <c r="C34" s="32" t="s">
        <v>180</v>
      </c>
      <c r="D34" s="32" t="s">
        <v>525</v>
      </c>
      <c r="E34" s="62" t="s">
        <v>1622</v>
      </c>
    </row>
    <row r="35" spans="1:5" ht="23.25" x14ac:dyDescent="0.25">
      <c r="A35" s="6" t="s">
        <v>70</v>
      </c>
      <c r="B35" s="13" t="s">
        <v>71</v>
      </c>
      <c r="C35" s="32" t="s">
        <v>180</v>
      </c>
      <c r="D35" s="32" t="s">
        <v>526</v>
      </c>
      <c r="E35" s="62" t="s">
        <v>1623</v>
      </c>
    </row>
    <row r="36" spans="1:5" x14ac:dyDescent="0.25">
      <c r="A36" s="6" t="s">
        <v>72</v>
      </c>
      <c r="B36" s="13" t="s">
        <v>73</v>
      </c>
      <c r="C36" s="32" t="s">
        <v>527</v>
      </c>
      <c r="D36" s="32">
        <v>0</v>
      </c>
      <c r="E36" s="62">
        <v>0</v>
      </c>
    </row>
    <row r="37" spans="1:5" ht="23.25" x14ac:dyDescent="0.25">
      <c r="A37" s="6" t="s">
        <v>74</v>
      </c>
      <c r="B37" s="13" t="s">
        <v>75</v>
      </c>
      <c r="C37" s="32" t="s">
        <v>180</v>
      </c>
      <c r="D37" s="32" t="s">
        <v>1113</v>
      </c>
      <c r="E37" s="62" t="s">
        <v>1624</v>
      </c>
    </row>
    <row r="38" spans="1:5" ht="23.25" x14ac:dyDescent="0.25">
      <c r="A38" s="6" t="s">
        <v>76</v>
      </c>
      <c r="B38" s="13" t="s">
        <v>77</v>
      </c>
      <c r="C38" s="32" t="s">
        <v>180</v>
      </c>
      <c r="D38" s="32" t="s">
        <v>528</v>
      </c>
      <c r="E38" s="62" t="s">
        <v>1625</v>
      </c>
    </row>
    <row r="39" spans="1:5" ht="23.25" x14ac:dyDescent="0.25">
      <c r="A39" s="6" t="s">
        <v>78</v>
      </c>
      <c r="B39" s="13" t="s">
        <v>79</v>
      </c>
      <c r="C39" s="32" t="s">
        <v>408</v>
      </c>
      <c r="D39" s="32" t="s">
        <v>529</v>
      </c>
      <c r="E39" s="62" t="s">
        <v>1626</v>
      </c>
    </row>
    <row r="40" spans="1:5" x14ac:dyDescent="0.25">
      <c r="A40" s="6" t="s">
        <v>80</v>
      </c>
      <c r="B40" s="7" t="s">
        <v>81</v>
      </c>
      <c r="C40" s="30"/>
      <c r="D40" s="30"/>
      <c r="E40" s="86"/>
    </row>
    <row r="41" spans="1:5" x14ac:dyDescent="0.25">
      <c r="A41" s="6" t="s">
        <v>82</v>
      </c>
      <c r="B41" s="10" t="s">
        <v>83</v>
      </c>
      <c r="C41" s="28"/>
      <c r="D41" s="28"/>
      <c r="E41" s="61"/>
    </row>
    <row r="42" spans="1:5" ht="57" x14ac:dyDescent="0.25">
      <c r="A42" s="6" t="s">
        <v>84</v>
      </c>
      <c r="B42" s="13" t="s">
        <v>85</v>
      </c>
      <c r="C42" s="32" t="s">
        <v>530</v>
      </c>
      <c r="D42" s="32">
        <v>0</v>
      </c>
      <c r="E42" s="62" t="s">
        <v>1644</v>
      </c>
    </row>
    <row r="43" spans="1:5" ht="57" x14ac:dyDescent="0.25">
      <c r="A43" s="6" t="s">
        <v>86</v>
      </c>
      <c r="B43" s="13" t="s">
        <v>87</v>
      </c>
      <c r="C43" s="32" t="s">
        <v>530</v>
      </c>
      <c r="D43" s="32">
        <v>0</v>
      </c>
      <c r="E43" s="62" t="s">
        <v>1644</v>
      </c>
    </row>
    <row r="44" spans="1:5" ht="57" x14ac:dyDescent="0.25">
      <c r="A44" s="6" t="s">
        <v>88</v>
      </c>
      <c r="B44" s="13" t="s">
        <v>89</v>
      </c>
      <c r="C44" s="32" t="s">
        <v>530</v>
      </c>
      <c r="D44" s="32">
        <v>0</v>
      </c>
      <c r="E44" s="62" t="s">
        <v>1644</v>
      </c>
    </row>
    <row r="45" spans="1:5" x14ac:dyDescent="0.25">
      <c r="A45" s="6" t="s">
        <v>90</v>
      </c>
      <c r="B45" s="10" t="s">
        <v>91</v>
      </c>
      <c r="C45" s="28"/>
      <c r="D45" s="28"/>
      <c r="E45" s="61"/>
    </row>
    <row r="46" spans="1:5" ht="23.25" x14ac:dyDescent="0.25">
      <c r="A46" s="6" t="s">
        <v>92</v>
      </c>
      <c r="B46" s="13" t="s">
        <v>93</v>
      </c>
      <c r="C46" s="32" t="s">
        <v>479</v>
      </c>
      <c r="D46" s="32"/>
      <c r="E46" s="62"/>
    </row>
    <row r="47" spans="1:5" ht="23.25" x14ac:dyDescent="0.25">
      <c r="A47" s="6" t="s">
        <v>94</v>
      </c>
      <c r="B47" s="13" t="s">
        <v>95</v>
      </c>
      <c r="C47" s="32" t="s">
        <v>479</v>
      </c>
      <c r="D47" s="32"/>
      <c r="E47" s="62"/>
    </row>
    <row r="48" spans="1:5" ht="23.25" x14ac:dyDescent="0.25">
      <c r="A48" s="6" t="s">
        <v>96</v>
      </c>
      <c r="B48" s="13" t="s">
        <v>97</v>
      </c>
      <c r="C48" s="32" t="s">
        <v>479</v>
      </c>
      <c r="D48" s="32"/>
      <c r="E48" s="62"/>
    </row>
    <row r="49" spans="1:5" x14ac:dyDescent="0.25">
      <c r="A49" s="6" t="s">
        <v>98</v>
      </c>
      <c r="B49" s="10" t="s">
        <v>99</v>
      </c>
      <c r="C49" s="28"/>
      <c r="D49" s="28"/>
      <c r="E49" s="61"/>
    </row>
    <row r="50" spans="1:5" ht="34.5" x14ac:dyDescent="0.25">
      <c r="A50" s="6" t="s">
        <v>100</v>
      </c>
      <c r="B50" s="13" t="s">
        <v>101</v>
      </c>
      <c r="C50" s="32">
        <v>52</v>
      </c>
      <c r="D50" s="32" t="s">
        <v>531</v>
      </c>
      <c r="E50" s="62" t="s">
        <v>1637</v>
      </c>
    </row>
    <row r="51" spans="1:5" ht="34.5" x14ac:dyDescent="0.25">
      <c r="A51" s="6" t="s">
        <v>102</v>
      </c>
      <c r="B51" s="13" t="s">
        <v>103</v>
      </c>
      <c r="C51" s="32">
        <v>40</v>
      </c>
      <c r="D51" s="32" t="s">
        <v>532</v>
      </c>
      <c r="E51" s="62" t="s">
        <v>1637</v>
      </c>
    </row>
    <row r="52" spans="1:5" ht="34.5" x14ac:dyDescent="0.25">
      <c r="A52" s="6" t="s">
        <v>104</v>
      </c>
      <c r="B52" s="13" t="s">
        <v>105</v>
      </c>
      <c r="C52" s="32">
        <v>37</v>
      </c>
      <c r="D52" s="32" t="s">
        <v>533</v>
      </c>
      <c r="E52" s="62" t="s">
        <v>1637</v>
      </c>
    </row>
    <row r="53" spans="1:5" x14ac:dyDescent="0.25">
      <c r="A53" s="6" t="s">
        <v>106</v>
      </c>
      <c r="B53" s="7" t="s">
        <v>107</v>
      </c>
      <c r="C53" s="30"/>
      <c r="D53" s="30"/>
      <c r="E53" s="86"/>
    </row>
    <row r="54" spans="1:5" x14ac:dyDescent="0.25">
      <c r="A54" s="6" t="s">
        <v>108</v>
      </c>
      <c r="B54" s="10" t="s">
        <v>109</v>
      </c>
      <c r="C54" s="28"/>
      <c r="D54" s="28"/>
      <c r="E54" s="61"/>
    </row>
    <row r="55" spans="1:5" ht="34.5" x14ac:dyDescent="0.25">
      <c r="A55" s="6" t="s">
        <v>110</v>
      </c>
      <c r="B55" s="13" t="s">
        <v>111</v>
      </c>
      <c r="C55" s="32" t="s">
        <v>534</v>
      </c>
      <c r="D55" s="32" t="s">
        <v>535</v>
      </c>
      <c r="E55" s="62" t="s">
        <v>1645</v>
      </c>
    </row>
    <row r="56" spans="1:5" ht="23.25" x14ac:dyDescent="0.25">
      <c r="A56" s="6" t="s">
        <v>112</v>
      </c>
      <c r="B56" s="13" t="s">
        <v>113</v>
      </c>
      <c r="C56" s="32" t="s">
        <v>349</v>
      </c>
      <c r="D56" s="32">
        <v>0</v>
      </c>
      <c r="E56" s="62" t="s">
        <v>1646</v>
      </c>
    </row>
    <row r="57" spans="1:5" ht="23.25" x14ac:dyDescent="0.25">
      <c r="A57" s="6" t="s">
        <v>114</v>
      </c>
      <c r="B57" s="13" t="s">
        <v>115</v>
      </c>
      <c r="C57" s="32" t="s">
        <v>373</v>
      </c>
      <c r="D57" s="32">
        <v>0</v>
      </c>
      <c r="E57" s="62" t="s">
        <v>1627</v>
      </c>
    </row>
    <row r="58" spans="1:5" ht="23.25" x14ac:dyDescent="0.25">
      <c r="A58" s="6" t="s">
        <v>116</v>
      </c>
      <c r="B58" s="13" t="s">
        <v>117</v>
      </c>
      <c r="C58" s="32" t="s">
        <v>180</v>
      </c>
      <c r="D58" s="32" t="s">
        <v>536</v>
      </c>
      <c r="E58" s="62" t="s">
        <v>1628</v>
      </c>
    </row>
    <row r="59" spans="1:5" ht="23.25" x14ac:dyDescent="0.25">
      <c r="A59" s="6" t="s">
        <v>118</v>
      </c>
      <c r="B59" s="13" t="s">
        <v>119</v>
      </c>
      <c r="C59" s="32" t="s">
        <v>180</v>
      </c>
      <c r="D59" s="32" t="s">
        <v>537</v>
      </c>
      <c r="E59" s="62"/>
    </row>
    <row r="60" spans="1:5" x14ac:dyDescent="0.25">
      <c r="A60" s="6" t="s">
        <v>120</v>
      </c>
      <c r="B60" s="13" t="s">
        <v>122</v>
      </c>
      <c r="C60" s="32" t="s">
        <v>182</v>
      </c>
      <c r="D60" s="32"/>
      <c r="E60" s="62"/>
    </row>
    <row r="61" spans="1:5" ht="45.75" x14ac:dyDescent="0.25">
      <c r="A61" s="6" t="s">
        <v>121</v>
      </c>
      <c r="B61" s="13" t="s">
        <v>124</v>
      </c>
      <c r="C61" s="32" t="s">
        <v>182</v>
      </c>
      <c r="D61" s="32">
        <v>0</v>
      </c>
      <c r="E61" s="62">
        <v>0</v>
      </c>
    </row>
    <row r="62" spans="1:5" x14ac:dyDescent="0.25">
      <c r="A62" s="6" t="s">
        <v>123</v>
      </c>
      <c r="B62" s="13" t="s">
        <v>126</v>
      </c>
      <c r="C62" s="32" t="s">
        <v>182</v>
      </c>
      <c r="D62" s="32">
        <v>0</v>
      </c>
      <c r="E62" s="62">
        <v>0</v>
      </c>
    </row>
    <row r="63" spans="1:5" x14ac:dyDescent="0.25">
      <c r="A63" s="6" t="s">
        <v>125</v>
      </c>
      <c r="B63" s="10" t="s">
        <v>128</v>
      </c>
      <c r="C63" s="28"/>
      <c r="D63" s="28"/>
      <c r="E63" s="61"/>
    </row>
    <row r="64" spans="1:5" ht="23.25" x14ac:dyDescent="0.25">
      <c r="A64" s="6" t="s">
        <v>127</v>
      </c>
      <c r="B64" s="13" t="s">
        <v>130</v>
      </c>
      <c r="C64" s="32" t="s">
        <v>180</v>
      </c>
      <c r="D64" s="32" t="s">
        <v>180</v>
      </c>
      <c r="E64" s="62" t="s">
        <v>1629</v>
      </c>
    </row>
    <row r="65" spans="1:5" ht="23.25" x14ac:dyDescent="0.25">
      <c r="A65" s="6" t="s">
        <v>129</v>
      </c>
      <c r="B65" s="13" t="s">
        <v>132</v>
      </c>
      <c r="C65" s="32">
        <v>2500</v>
      </c>
      <c r="D65" s="32" t="s">
        <v>538</v>
      </c>
      <c r="E65" s="62" t="s">
        <v>1629</v>
      </c>
    </row>
    <row r="66" spans="1:5" ht="23.25" x14ac:dyDescent="0.25">
      <c r="A66" s="6" t="s">
        <v>131</v>
      </c>
      <c r="B66" s="13" t="s">
        <v>134</v>
      </c>
      <c r="C66" s="32" t="s">
        <v>180</v>
      </c>
      <c r="D66" s="32" t="s">
        <v>180</v>
      </c>
      <c r="E66" s="62" t="s">
        <v>1630</v>
      </c>
    </row>
    <row r="67" spans="1:5" ht="23.25" x14ac:dyDescent="0.25">
      <c r="A67" s="6" t="s">
        <v>133</v>
      </c>
      <c r="B67" s="13" t="s">
        <v>136</v>
      </c>
      <c r="C67" s="32" t="s">
        <v>539</v>
      </c>
      <c r="D67" s="32" t="s">
        <v>540</v>
      </c>
      <c r="E67" s="62" t="s">
        <v>1631</v>
      </c>
    </row>
    <row r="68" spans="1:5" ht="23.25" x14ac:dyDescent="0.25">
      <c r="A68" s="6" t="s">
        <v>135</v>
      </c>
      <c r="B68" s="13" t="s">
        <v>137</v>
      </c>
      <c r="C68" s="32" t="s">
        <v>180</v>
      </c>
      <c r="D68" s="32" t="s">
        <v>293</v>
      </c>
      <c r="E68" s="62" t="s">
        <v>1632</v>
      </c>
    </row>
    <row r="69" spans="1:5" x14ac:dyDescent="0.25">
      <c r="A69" s="14"/>
      <c r="B69" s="15"/>
    </row>
    <row r="70" spans="1:5" x14ac:dyDescent="0.25">
      <c r="A70" s="14"/>
      <c r="B70" s="15"/>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election activeCell="C15" sqref="C15"/>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6" ht="20.25" customHeight="1" x14ac:dyDescent="0.25">
      <c r="B1" s="39" t="s">
        <v>0</v>
      </c>
      <c r="C1" s="3" t="s">
        <v>1</v>
      </c>
      <c r="D1" s="20" t="s">
        <v>2</v>
      </c>
      <c r="E1" s="21" t="s">
        <v>3</v>
      </c>
    </row>
    <row r="2" spans="1:6" x14ac:dyDescent="0.25">
      <c r="A2" s="36" t="s">
        <v>4</v>
      </c>
      <c r="B2" s="40" t="s">
        <v>5</v>
      </c>
      <c r="C2" s="22"/>
      <c r="D2" s="22"/>
      <c r="E2" s="23"/>
    </row>
    <row r="3" spans="1:6" x14ac:dyDescent="0.25">
      <c r="A3" s="36" t="s">
        <v>6</v>
      </c>
      <c r="B3" s="41" t="s">
        <v>7</v>
      </c>
      <c r="C3" s="24"/>
      <c r="D3" s="24"/>
      <c r="E3" s="25"/>
    </row>
    <row r="4" spans="1:6" ht="23.25" x14ac:dyDescent="0.25">
      <c r="A4" s="36" t="s">
        <v>8</v>
      </c>
      <c r="B4" s="42" t="s">
        <v>9</v>
      </c>
      <c r="C4" s="63" t="s">
        <v>2096</v>
      </c>
      <c r="D4" s="26"/>
      <c r="E4" s="63" t="s">
        <v>2095</v>
      </c>
      <c r="F4" s="56"/>
    </row>
    <row r="5" spans="1:6" ht="23.25" x14ac:dyDescent="0.25">
      <c r="A5" s="36" t="s">
        <v>10</v>
      </c>
      <c r="B5" s="42" t="s">
        <v>11</v>
      </c>
      <c r="C5" s="63" t="s">
        <v>2096</v>
      </c>
      <c r="D5" s="26"/>
      <c r="E5" s="63" t="s">
        <v>2095</v>
      </c>
      <c r="F5" s="56"/>
    </row>
    <row r="6" spans="1:6" ht="23.25" x14ac:dyDescent="0.25">
      <c r="A6" s="36" t="s">
        <v>12</v>
      </c>
      <c r="B6" s="42" t="s">
        <v>13</v>
      </c>
      <c r="C6" s="63" t="s">
        <v>2096</v>
      </c>
      <c r="D6" s="26"/>
      <c r="E6" s="63" t="s">
        <v>2095</v>
      </c>
      <c r="F6" s="56"/>
    </row>
    <row r="7" spans="1:6" x14ac:dyDescent="0.25">
      <c r="A7" s="36" t="s">
        <v>14</v>
      </c>
      <c r="B7" s="41" t="s">
        <v>15</v>
      </c>
      <c r="C7" s="66"/>
      <c r="D7" s="28"/>
      <c r="E7" s="29"/>
    </row>
    <row r="8" spans="1:6" ht="23.25" x14ac:dyDescent="0.25">
      <c r="A8" s="36" t="s">
        <v>16</v>
      </c>
      <c r="B8" s="42" t="s">
        <v>17</v>
      </c>
      <c r="C8" s="63" t="s">
        <v>2097</v>
      </c>
      <c r="D8" s="26">
        <v>0</v>
      </c>
      <c r="E8" s="27" t="s">
        <v>602</v>
      </c>
    </row>
    <row r="9" spans="1:6" ht="23.25" x14ac:dyDescent="0.25">
      <c r="A9" s="36" t="s">
        <v>18</v>
      </c>
      <c r="B9" s="42" t="s">
        <v>19</v>
      </c>
      <c r="C9" s="63" t="s">
        <v>2089</v>
      </c>
      <c r="D9" s="26">
        <v>0</v>
      </c>
      <c r="E9" s="27">
        <v>0</v>
      </c>
    </row>
    <row r="10" spans="1:6" ht="23.25" x14ac:dyDescent="0.25">
      <c r="A10" s="36" t="s">
        <v>20</v>
      </c>
      <c r="B10" s="42" t="s">
        <v>21</v>
      </c>
      <c r="C10" s="63" t="s">
        <v>1311</v>
      </c>
      <c r="D10" s="26">
        <v>0</v>
      </c>
      <c r="E10" s="27">
        <v>0</v>
      </c>
    </row>
    <row r="11" spans="1:6" x14ac:dyDescent="0.25">
      <c r="A11" s="36" t="s">
        <v>22</v>
      </c>
      <c r="B11" s="41" t="s">
        <v>23</v>
      </c>
      <c r="C11" s="66"/>
      <c r="D11" s="28"/>
      <c r="E11" s="29"/>
    </row>
    <row r="12" spans="1:6" ht="23.25" x14ac:dyDescent="0.25">
      <c r="A12" s="36" t="s">
        <v>24</v>
      </c>
      <c r="B12" s="42" t="s">
        <v>25</v>
      </c>
      <c r="C12" s="63" t="s">
        <v>2097</v>
      </c>
      <c r="D12" s="26">
        <v>0</v>
      </c>
      <c r="E12" s="89" t="s">
        <v>2098</v>
      </c>
    </row>
    <row r="13" spans="1:6" ht="23.25" x14ac:dyDescent="0.25">
      <c r="A13" s="36" t="s">
        <v>26</v>
      </c>
      <c r="B13" s="42" t="s">
        <v>27</v>
      </c>
      <c r="C13" s="63" t="s">
        <v>2097</v>
      </c>
      <c r="D13" s="26">
        <v>0</v>
      </c>
      <c r="E13" s="89" t="s">
        <v>2098</v>
      </c>
    </row>
    <row r="14" spans="1:6" ht="23.25" x14ac:dyDescent="0.25">
      <c r="A14" s="36" t="s">
        <v>28</v>
      </c>
      <c r="B14" s="42" t="s">
        <v>29</v>
      </c>
      <c r="C14" s="63" t="s">
        <v>2097</v>
      </c>
      <c r="D14" s="26">
        <v>0</v>
      </c>
      <c r="E14" s="89" t="s">
        <v>2098</v>
      </c>
    </row>
    <row r="15" spans="1:6" x14ac:dyDescent="0.25">
      <c r="A15" s="36" t="s">
        <v>30</v>
      </c>
      <c r="B15" s="40" t="s">
        <v>31</v>
      </c>
      <c r="C15" s="30"/>
      <c r="D15" s="30"/>
      <c r="E15" s="31"/>
    </row>
    <row r="16" spans="1:6" x14ac:dyDescent="0.25">
      <c r="A16" s="36" t="s">
        <v>32</v>
      </c>
      <c r="B16" s="41" t="s">
        <v>33</v>
      </c>
      <c r="C16" s="28"/>
      <c r="D16" s="28"/>
      <c r="E16" s="29"/>
    </row>
    <row r="17" spans="1:5" x14ac:dyDescent="0.25">
      <c r="A17" s="36" t="s">
        <v>34</v>
      </c>
      <c r="B17" s="42" t="s">
        <v>35</v>
      </c>
      <c r="C17" s="26" t="s">
        <v>479</v>
      </c>
      <c r="D17" s="32">
        <v>0</v>
      </c>
      <c r="E17" s="33" t="s">
        <v>602</v>
      </c>
    </row>
    <row r="18" spans="1:5" x14ac:dyDescent="0.25">
      <c r="A18" s="36" t="s">
        <v>36</v>
      </c>
      <c r="B18" s="42" t="s">
        <v>37</v>
      </c>
      <c r="C18" s="26" t="s">
        <v>479</v>
      </c>
      <c r="D18" s="32">
        <v>0</v>
      </c>
      <c r="E18" s="33" t="s">
        <v>602</v>
      </c>
    </row>
    <row r="19" spans="1:5" ht="68.25" x14ac:dyDescent="0.25">
      <c r="A19" s="36" t="s">
        <v>38</v>
      </c>
      <c r="B19" s="42" t="s">
        <v>39</v>
      </c>
      <c r="C19" s="32" t="s">
        <v>276</v>
      </c>
      <c r="D19" s="32" t="s">
        <v>1228</v>
      </c>
      <c r="E19" s="33"/>
    </row>
    <row r="20" spans="1:5" x14ac:dyDescent="0.25">
      <c r="A20" s="36" t="s">
        <v>40</v>
      </c>
      <c r="B20" s="42" t="s">
        <v>41</v>
      </c>
      <c r="C20" s="32" t="s">
        <v>276</v>
      </c>
      <c r="D20" s="32" t="s">
        <v>1229</v>
      </c>
      <c r="E20" s="33"/>
    </row>
    <row r="21" spans="1:5" x14ac:dyDescent="0.25">
      <c r="A21" s="36" t="s">
        <v>42</v>
      </c>
      <c r="B21" s="41" t="s">
        <v>43</v>
      </c>
      <c r="C21" s="28"/>
      <c r="D21" s="28"/>
      <c r="E21" s="29"/>
    </row>
    <row r="22" spans="1:5" x14ac:dyDescent="0.25">
      <c r="A22" s="36" t="s">
        <v>44</v>
      </c>
      <c r="B22" s="42" t="s">
        <v>45</v>
      </c>
      <c r="C22" s="32" t="s">
        <v>270</v>
      </c>
      <c r="D22" s="32" t="s">
        <v>479</v>
      </c>
      <c r="E22" s="33"/>
    </row>
    <row r="23" spans="1:5" x14ac:dyDescent="0.25">
      <c r="A23" s="36" t="s">
        <v>46</v>
      </c>
      <c r="B23" s="42" t="s">
        <v>47</v>
      </c>
      <c r="C23" s="32">
        <v>0</v>
      </c>
      <c r="D23" s="32"/>
      <c r="E23" s="33"/>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270</v>
      </c>
      <c r="D26" s="32"/>
      <c r="E26" s="33">
        <v>0</v>
      </c>
    </row>
    <row r="27" spans="1:5" x14ac:dyDescent="0.25">
      <c r="A27" s="36" t="s">
        <v>54</v>
      </c>
      <c r="B27" s="42" t="s">
        <v>55</v>
      </c>
      <c r="C27" s="26" t="s">
        <v>479</v>
      </c>
      <c r="D27" s="32">
        <v>0</v>
      </c>
      <c r="E27" s="33">
        <v>0</v>
      </c>
    </row>
    <row r="28" spans="1:5" x14ac:dyDescent="0.25">
      <c r="A28" s="36" t="s">
        <v>56</v>
      </c>
      <c r="B28" s="42" t="s">
        <v>57</v>
      </c>
      <c r="C28" s="32" t="s">
        <v>270</v>
      </c>
      <c r="D28" s="32"/>
      <c r="E28" s="33">
        <v>0</v>
      </c>
    </row>
    <row r="29" spans="1:5" ht="23.25" x14ac:dyDescent="0.25">
      <c r="A29" s="36" t="s">
        <v>58</v>
      </c>
      <c r="B29" s="42" t="s">
        <v>59</v>
      </c>
      <c r="C29" s="32" t="s">
        <v>1230</v>
      </c>
      <c r="D29" s="32" t="s">
        <v>1231</v>
      </c>
      <c r="E29" s="33"/>
    </row>
    <row r="30" spans="1:5" x14ac:dyDescent="0.25">
      <c r="A30" s="36" t="s">
        <v>60</v>
      </c>
      <c r="B30" s="42" t="s">
        <v>61</v>
      </c>
      <c r="C30" s="32" t="s">
        <v>276</v>
      </c>
      <c r="D30" s="32"/>
      <c r="E30" s="33"/>
    </row>
    <row r="31" spans="1:5" ht="23.25" x14ac:dyDescent="0.25">
      <c r="A31" s="36" t="s">
        <v>62</v>
      </c>
      <c r="B31" s="42" t="s">
        <v>63</v>
      </c>
      <c r="C31" s="32" t="s">
        <v>270</v>
      </c>
      <c r="D31" s="32">
        <v>0</v>
      </c>
      <c r="E31" s="33">
        <v>0</v>
      </c>
    </row>
    <row r="32" spans="1:5" x14ac:dyDescent="0.25">
      <c r="A32" s="36" t="s">
        <v>64</v>
      </c>
      <c r="B32" s="41" t="s">
        <v>65</v>
      </c>
      <c r="C32" s="28"/>
      <c r="D32" s="28"/>
      <c r="E32" s="29"/>
    </row>
    <row r="33" spans="1:5" x14ac:dyDescent="0.25">
      <c r="A33" s="36" t="s">
        <v>66</v>
      </c>
      <c r="B33" s="42" t="s">
        <v>67</v>
      </c>
      <c r="C33" s="32" t="s">
        <v>276</v>
      </c>
      <c r="D33" s="32" t="s">
        <v>1232</v>
      </c>
      <c r="E33" s="33"/>
    </row>
    <row r="34" spans="1:5" ht="23.25" x14ac:dyDescent="0.25">
      <c r="A34" s="36" t="s">
        <v>68</v>
      </c>
      <c r="B34" s="42" t="s">
        <v>69</v>
      </c>
      <c r="C34" s="32" t="s">
        <v>270</v>
      </c>
      <c r="D34" s="32" t="s">
        <v>1233</v>
      </c>
      <c r="E34" s="33"/>
    </row>
    <row r="35" spans="1:5" ht="23.25" x14ac:dyDescent="0.25">
      <c r="A35" s="36" t="s">
        <v>70</v>
      </c>
      <c r="B35" s="42" t="s">
        <v>71</v>
      </c>
      <c r="C35" s="32" t="s">
        <v>276</v>
      </c>
      <c r="D35" s="32" t="s">
        <v>1234</v>
      </c>
      <c r="E35" s="33"/>
    </row>
    <row r="36" spans="1:5" x14ac:dyDescent="0.25">
      <c r="A36" s="36" t="s">
        <v>72</v>
      </c>
      <c r="B36" s="42" t="s">
        <v>73</v>
      </c>
      <c r="C36" s="32" t="s">
        <v>1235</v>
      </c>
      <c r="E36" s="33"/>
    </row>
    <row r="37" spans="1:5" ht="23.25" x14ac:dyDescent="0.25">
      <c r="A37" s="36" t="s">
        <v>74</v>
      </c>
      <c r="B37" s="42" t="s">
        <v>75</v>
      </c>
      <c r="C37" s="32" t="s">
        <v>270</v>
      </c>
      <c r="D37" s="32">
        <v>0</v>
      </c>
      <c r="E37" s="33"/>
    </row>
    <row r="38" spans="1:5" x14ac:dyDescent="0.25">
      <c r="A38" s="36" t="s">
        <v>76</v>
      </c>
      <c r="B38" s="42" t="s">
        <v>77</v>
      </c>
      <c r="C38" s="32" t="s">
        <v>276</v>
      </c>
      <c r="D38" s="32" t="s">
        <v>1236</v>
      </c>
      <c r="E38" s="33"/>
    </row>
    <row r="39" spans="1:5" x14ac:dyDescent="0.25">
      <c r="A39" s="36" t="s">
        <v>78</v>
      </c>
      <c r="B39" s="42" t="s">
        <v>79</v>
      </c>
      <c r="C39" s="32" t="s">
        <v>479</v>
      </c>
      <c r="D39" s="32">
        <v>0</v>
      </c>
      <c r="E39" s="33">
        <v>0</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276</v>
      </c>
      <c r="D42" s="32" t="s">
        <v>1237</v>
      </c>
      <c r="E42" s="33"/>
    </row>
    <row r="43" spans="1:5" ht="23.25" x14ac:dyDescent="0.25">
      <c r="A43" s="36" t="s">
        <v>86</v>
      </c>
      <c r="B43" s="42" t="s">
        <v>87</v>
      </c>
      <c r="C43" s="32" t="s">
        <v>276</v>
      </c>
      <c r="D43" s="32" t="s">
        <v>1238</v>
      </c>
      <c r="E43" s="33"/>
    </row>
    <row r="44" spans="1:5" ht="23.25" x14ac:dyDescent="0.25">
      <c r="A44" s="36" t="s">
        <v>88</v>
      </c>
      <c r="B44" s="42" t="s">
        <v>89</v>
      </c>
      <c r="C44" s="32" t="s">
        <v>270</v>
      </c>
      <c r="D44" s="32" t="s">
        <v>1239</v>
      </c>
      <c r="E44" s="33"/>
    </row>
    <row r="45" spans="1:5" x14ac:dyDescent="0.25">
      <c r="A45" s="36" t="s">
        <v>90</v>
      </c>
      <c r="B45" s="41" t="s">
        <v>91</v>
      </c>
      <c r="C45" s="28"/>
      <c r="D45" s="28"/>
      <c r="E45" s="29"/>
    </row>
    <row r="46" spans="1:5" ht="23.25" x14ac:dyDescent="0.25">
      <c r="A46" s="36" t="s">
        <v>92</v>
      </c>
      <c r="B46" s="42" t="s">
        <v>93</v>
      </c>
      <c r="C46" s="32" t="s">
        <v>479</v>
      </c>
      <c r="D46" s="32">
        <v>0</v>
      </c>
      <c r="E46" s="33">
        <v>0</v>
      </c>
    </row>
    <row r="47" spans="1:5" ht="23.25" x14ac:dyDescent="0.25">
      <c r="A47" s="36" t="s">
        <v>94</v>
      </c>
      <c r="B47" s="42" t="s">
        <v>95</v>
      </c>
      <c r="C47" s="32" t="s">
        <v>479</v>
      </c>
      <c r="D47" s="32"/>
      <c r="E47" s="33"/>
    </row>
    <row r="48" spans="1:5" ht="23.25" x14ac:dyDescent="0.25">
      <c r="A48" s="36" t="s">
        <v>96</v>
      </c>
      <c r="B48" s="42" t="s">
        <v>97</v>
      </c>
      <c r="C48" s="32" t="s">
        <v>479</v>
      </c>
      <c r="D48" s="32"/>
      <c r="E48" s="33"/>
    </row>
    <row r="49" spans="1:5" x14ac:dyDescent="0.25">
      <c r="A49" s="36" t="s">
        <v>98</v>
      </c>
      <c r="B49" s="41" t="s">
        <v>99</v>
      </c>
      <c r="C49" s="28"/>
      <c r="D49" s="28"/>
      <c r="E49" s="29"/>
    </row>
    <row r="50" spans="1:5" ht="23.25" x14ac:dyDescent="0.25">
      <c r="A50" s="36" t="s">
        <v>100</v>
      </c>
      <c r="B50" s="42" t="s">
        <v>101</v>
      </c>
      <c r="C50" s="32">
        <v>22</v>
      </c>
      <c r="D50" s="32" t="s">
        <v>2099</v>
      </c>
      <c r="E50" s="63" t="s">
        <v>2100</v>
      </c>
    </row>
    <row r="51" spans="1:5" ht="23.25" x14ac:dyDescent="0.25">
      <c r="A51" s="36" t="s">
        <v>102</v>
      </c>
      <c r="B51" s="42" t="s">
        <v>103</v>
      </c>
      <c r="C51" s="32">
        <v>15</v>
      </c>
      <c r="D51" s="32" t="s">
        <v>2102</v>
      </c>
      <c r="E51" s="63" t="s">
        <v>2101</v>
      </c>
    </row>
    <row r="52" spans="1:5" ht="23.25" x14ac:dyDescent="0.25">
      <c r="A52" s="36" t="s">
        <v>104</v>
      </c>
      <c r="B52" s="42" t="s">
        <v>105</v>
      </c>
      <c r="C52" s="32">
        <v>15</v>
      </c>
      <c r="D52" s="32" t="s">
        <v>2103</v>
      </c>
      <c r="E52" s="63" t="s">
        <v>2101</v>
      </c>
    </row>
    <row r="53" spans="1:5" x14ac:dyDescent="0.25">
      <c r="A53" s="36" t="s">
        <v>106</v>
      </c>
      <c r="B53" s="40" t="s">
        <v>107</v>
      </c>
      <c r="C53" s="30"/>
      <c r="D53" s="30"/>
      <c r="E53" s="31"/>
    </row>
    <row r="54" spans="1:5" x14ac:dyDescent="0.25">
      <c r="A54" s="36" t="s">
        <v>108</v>
      </c>
      <c r="B54" s="41" t="s">
        <v>109</v>
      </c>
      <c r="C54" s="28"/>
      <c r="D54" s="28"/>
      <c r="E54" s="29"/>
    </row>
    <row r="55" spans="1:5" ht="23.25" x14ac:dyDescent="0.25">
      <c r="A55" s="36" t="s">
        <v>110</v>
      </c>
      <c r="B55" s="42" t="s">
        <v>111</v>
      </c>
      <c r="C55" s="32" t="s">
        <v>1240</v>
      </c>
      <c r="D55" s="32"/>
      <c r="E55" s="33"/>
    </row>
    <row r="56" spans="1:5" ht="23.25" x14ac:dyDescent="0.25">
      <c r="A56" s="36" t="s">
        <v>112</v>
      </c>
      <c r="B56" s="42" t="s">
        <v>113</v>
      </c>
      <c r="C56" s="32" t="s">
        <v>350</v>
      </c>
      <c r="D56" s="32"/>
      <c r="E56" s="33"/>
    </row>
    <row r="57" spans="1:5" ht="23.25" x14ac:dyDescent="0.25">
      <c r="A57" s="36" t="s">
        <v>114</v>
      </c>
      <c r="B57" s="42" t="s">
        <v>115</v>
      </c>
      <c r="C57" s="32" t="s">
        <v>1241</v>
      </c>
      <c r="D57" s="32"/>
      <c r="E57" s="33"/>
    </row>
    <row r="58" spans="1:5" ht="23.25" x14ac:dyDescent="0.25">
      <c r="A58" s="36" t="s">
        <v>116</v>
      </c>
      <c r="B58" s="42" t="s">
        <v>117</v>
      </c>
      <c r="C58" s="32" t="s">
        <v>1230</v>
      </c>
      <c r="D58" s="32" t="s">
        <v>1242</v>
      </c>
      <c r="E58" s="33"/>
    </row>
    <row r="59" spans="1:5" ht="23.25" x14ac:dyDescent="0.25">
      <c r="A59" s="36" t="s">
        <v>118</v>
      </c>
      <c r="B59" s="42" t="s">
        <v>119</v>
      </c>
      <c r="C59" s="32" t="s">
        <v>276</v>
      </c>
      <c r="D59" s="32" t="s">
        <v>1243</v>
      </c>
      <c r="E59" s="33"/>
    </row>
    <row r="60" spans="1:5" x14ac:dyDescent="0.25">
      <c r="A60" s="60" t="s">
        <v>120</v>
      </c>
      <c r="B60" s="42" t="s">
        <v>122</v>
      </c>
      <c r="C60" s="32"/>
      <c r="D60" s="32"/>
      <c r="E60" s="33"/>
    </row>
    <row r="61" spans="1:5" ht="45.75" x14ac:dyDescent="0.25">
      <c r="A61" s="60" t="s">
        <v>121</v>
      </c>
      <c r="B61" s="42" t="s">
        <v>124</v>
      </c>
      <c r="C61" s="32" t="s">
        <v>270</v>
      </c>
      <c r="D61" s="32">
        <v>0</v>
      </c>
      <c r="E61" s="33">
        <v>0</v>
      </c>
    </row>
    <row r="62" spans="1:5" x14ac:dyDescent="0.25">
      <c r="A62" s="60" t="s">
        <v>123</v>
      </c>
      <c r="B62" s="42" t="s">
        <v>126</v>
      </c>
      <c r="C62" s="32" t="s">
        <v>270</v>
      </c>
      <c r="D62" s="32">
        <v>0</v>
      </c>
      <c r="E62" s="33">
        <v>0</v>
      </c>
    </row>
    <row r="63" spans="1:5" x14ac:dyDescent="0.25">
      <c r="A63" s="60" t="s">
        <v>125</v>
      </c>
      <c r="B63" s="41" t="s">
        <v>128</v>
      </c>
      <c r="C63" s="28"/>
      <c r="D63" s="28"/>
      <c r="E63" s="29"/>
    </row>
    <row r="64" spans="1:5" x14ac:dyDescent="0.25">
      <c r="A64" s="60" t="s">
        <v>127</v>
      </c>
      <c r="B64" s="42" t="s">
        <v>130</v>
      </c>
      <c r="C64" s="32" t="s">
        <v>1230</v>
      </c>
      <c r="D64" s="32" t="s">
        <v>1244</v>
      </c>
      <c r="E64" s="33"/>
    </row>
    <row r="65" spans="1:5" x14ac:dyDescent="0.25">
      <c r="A65" s="60" t="s">
        <v>129</v>
      </c>
      <c r="B65" s="42" t="s">
        <v>132</v>
      </c>
      <c r="C65" s="32" t="s">
        <v>1098</v>
      </c>
      <c r="D65" s="32">
        <v>0</v>
      </c>
      <c r="E65" s="33">
        <v>0</v>
      </c>
    </row>
    <row r="66" spans="1:5" ht="23.25" x14ac:dyDescent="0.25">
      <c r="A66" s="60" t="s">
        <v>131</v>
      </c>
      <c r="B66" s="42" t="s">
        <v>134</v>
      </c>
      <c r="C66" s="32" t="s">
        <v>1230</v>
      </c>
      <c r="D66" s="32">
        <v>0</v>
      </c>
      <c r="E66" s="33">
        <v>0</v>
      </c>
    </row>
    <row r="67" spans="1:5" ht="23.25" x14ac:dyDescent="0.25">
      <c r="A67" s="60" t="s">
        <v>133</v>
      </c>
      <c r="B67" s="42" t="s">
        <v>136</v>
      </c>
      <c r="C67" s="32" t="s">
        <v>479</v>
      </c>
      <c r="D67" s="32">
        <v>0</v>
      </c>
      <c r="E67" s="33">
        <v>0</v>
      </c>
    </row>
    <row r="68" spans="1:5" x14ac:dyDescent="0.25">
      <c r="A68" s="60" t="s">
        <v>135</v>
      </c>
      <c r="B68" s="42" t="s">
        <v>137</v>
      </c>
      <c r="C68" s="32" t="s">
        <v>270</v>
      </c>
      <c r="D68" s="32">
        <v>0</v>
      </c>
      <c r="E68" s="33">
        <v>0</v>
      </c>
    </row>
    <row r="69" spans="1:5" x14ac:dyDescent="0.25">
      <c r="A69" s="43"/>
      <c r="B69" s="44"/>
    </row>
    <row r="70" spans="1:5" x14ac:dyDescent="0.25">
      <c r="A70" s="43"/>
      <c r="B70" s="44"/>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topLeftCell="A10" workbookViewId="0">
      <selection activeCell="D23" sqref="D23"/>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8" ht="20.25" customHeight="1" x14ac:dyDescent="0.25">
      <c r="B1" s="2" t="s">
        <v>0</v>
      </c>
      <c r="C1" s="3" t="s">
        <v>1</v>
      </c>
      <c r="D1" s="4" t="s">
        <v>2</v>
      </c>
      <c r="E1" s="5" t="s">
        <v>3</v>
      </c>
    </row>
    <row r="2" spans="1:8" x14ac:dyDescent="0.25">
      <c r="A2" s="6" t="s">
        <v>4</v>
      </c>
      <c r="B2" s="7" t="s">
        <v>5</v>
      </c>
      <c r="C2" s="8"/>
      <c r="D2" s="8"/>
      <c r="E2" s="9"/>
    </row>
    <row r="3" spans="1:8" x14ac:dyDescent="0.25">
      <c r="A3" s="6" t="s">
        <v>6</v>
      </c>
      <c r="B3" s="10" t="s">
        <v>7</v>
      </c>
      <c r="C3" s="11"/>
      <c r="D3" s="11"/>
      <c r="E3" s="12"/>
    </row>
    <row r="4" spans="1:8" ht="23.25" x14ac:dyDescent="0.25">
      <c r="A4" s="6" t="s">
        <v>8</v>
      </c>
      <c r="B4" s="13" t="s">
        <v>9</v>
      </c>
      <c r="C4" s="26" t="s">
        <v>2041</v>
      </c>
      <c r="D4" s="26">
        <v>0</v>
      </c>
      <c r="E4" s="27" t="s">
        <v>541</v>
      </c>
    </row>
    <row r="5" spans="1:8" ht="23.25" x14ac:dyDescent="0.25">
      <c r="A5" s="6" t="s">
        <v>10</v>
      </c>
      <c r="B5" s="13" t="s">
        <v>11</v>
      </c>
      <c r="C5" s="26" t="s">
        <v>2042</v>
      </c>
      <c r="D5" s="26">
        <v>0</v>
      </c>
      <c r="E5" s="27" t="s">
        <v>541</v>
      </c>
    </row>
    <row r="6" spans="1:8" ht="23.25" x14ac:dyDescent="0.25">
      <c r="A6" s="6" t="s">
        <v>12</v>
      </c>
      <c r="B6" s="13" t="s">
        <v>13</v>
      </c>
      <c r="C6" s="26" t="s">
        <v>2041</v>
      </c>
      <c r="D6" s="26">
        <v>0</v>
      </c>
      <c r="E6" s="27" t="s">
        <v>542</v>
      </c>
    </row>
    <row r="7" spans="1:8" x14ac:dyDescent="0.25">
      <c r="A7" s="6" t="s">
        <v>14</v>
      </c>
      <c r="B7" s="10" t="s">
        <v>15</v>
      </c>
      <c r="C7" s="28"/>
      <c r="D7" s="28"/>
      <c r="E7" s="29"/>
    </row>
    <row r="8" spans="1:8" ht="23.25" x14ac:dyDescent="0.25">
      <c r="A8" s="6" t="s">
        <v>16</v>
      </c>
      <c r="B8" s="13" t="s">
        <v>17</v>
      </c>
      <c r="C8" s="26" t="s">
        <v>2041</v>
      </c>
      <c r="D8" s="26" t="s">
        <v>543</v>
      </c>
      <c r="E8" s="27" t="s">
        <v>541</v>
      </c>
    </row>
    <row r="9" spans="1:8" ht="23.25" x14ac:dyDescent="0.25">
      <c r="A9" s="6" t="s">
        <v>18</v>
      </c>
      <c r="B9" s="13" t="s">
        <v>19</v>
      </c>
      <c r="C9" s="26" t="s">
        <v>2043</v>
      </c>
      <c r="D9" s="26" t="s">
        <v>544</v>
      </c>
      <c r="E9" s="27" t="s">
        <v>541</v>
      </c>
    </row>
    <row r="10" spans="1:8" ht="23.25" x14ac:dyDescent="0.25">
      <c r="A10" s="6" t="s">
        <v>20</v>
      </c>
      <c r="B10" s="13" t="s">
        <v>21</v>
      </c>
      <c r="C10" s="26" t="s">
        <v>2181</v>
      </c>
      <c r="D10" s="26">
        <v>0</v>
      </c>
      <c r="E10" s="65" t="s">
        <v>2221</v>
      </c>
      <c r="H10" s="56"/>
    </row>
    <row r="11" spans="1:8" x14ac:dyDescent="0.25">
      <c r="A11" s="6" t="s">
        <v>22</v>
      </c>
      <c r="B11" s="10" t="s">
        <v>23</v>
      </c>
      <c r="C11" s="28"/>
      <c r="D11" s="28"/>
      <c r="E11" s="29"/>
    </row>
    <row r="12" spans="1:8" ht="23.25" x14ac:dyDescent="0.25">
      <c r="A12" s="6" t="s">
        <v>24</v>
      </c>
      <c r="B12" s="13" t="s">
        <v>25</v>
      </c>
      <c r="C12" s="26" t="s">
        <v>2041</v>
      </c>
      <c r="D12" s="26" t="s">
        <v>545</v>
      </c>
      <c r="E12" s="27" t="s">
        <v>541</v>
      </c>
    </row>
    <row r="13" spans="1:8" ht="23.25" x14ac:dyDescent="0.25">
      <c r="A13" s="6" t="s">
        <v>26</v>
      </c>
      <c r="B13" s="13" t="s">
        <v>27</v>
      </c>
      <c r="C13" s="26" t="s">
        <v>2042</v>
      </c>
      <c r="D13" s="26" t="s">
        <v>546</v>
      </c>
      <c r="E13" s="27" t="s">
        <v>541</v>
      </c>
    </row>
    <row r="14" spans="1:8" ht="23.25" x14ac:dyDescent="0.25">
      <c r="A14" s="6" t="s">
        <v>28</v>
      </c>
      <c r="B14" s="13" t="s">
        <v>29</v>
      </c>
      <c r="C14" s="26" t="s">
        <v>2041</v>
      </c>
      <c r="D14" s="26" t="s">
        <v>547</v>
      </c>
      <c r="E14" s="27" t="s">
        <v>541</v>
      </c>
    </row>
    <row r="15" spans="1:8" x14ac:dyDescent="0.25">
      <c r="A15" s="6" t="s">
        <v>30</v>
      </c>
      <c r="B15" s="7" t="s">
        <v>31</v>
      </c>
      <c r="C15" s="30"/>
      <c r="D15" s="30"/>
      <c r="E15" s="31"/>
    </row>
    <row r="16" spans="1:8" x14ac:dyDescent="0.25">
      <c r="A16" s="6" t="s">
        <v>32</v>
      </c>
      <c r="B16" s="10" t="s">
        <v>33</v>
      </c>
      <c r="C16" s="28"/>
      <c r="D16" s="28"/>
      <c r="E16" s="29"/>
    </row>
    <row r="17" spans="1:5" ht="23.25" x14ac:dyDescent="0.25">
      <c r="A17" s="6" t="s">
        <v>34</v>
      </c>
      <c r="B17" s="13" t="s">
        <v>35</v>
      </c>
      <c r="C17" s="32" t="s">
        <v>548</v>
      </c>
      <c r="D17" s="32">
        <v>0</v>
      </c>
      <c r="E17" s="62" t="s">
        <v>1647</v>
      </c>
    </row>
    <row r="18" spans="1:5" x14ac:dyDescent="0.25">
      <c r="A18" s="6" t="s">
        <v>36</v>
      </c>
      <c r="B18" s="13" t="s">
        <v>37</v>
      </c>
      <c r="C18" s="32" t="s">
        <v>180</v>
      </c>
      <c r="D18" s="32" t="s">
        <v>549</v>
      </c>
      <c r="E18" s="33" t="s">
        <v>1648</v>
      </c>
    </row>
    <row r="19" spans="1:5" ht="68.25" x14ac:dyDescent="0.25">
      <c r="A19" s="6" t="s">
        <v>38</v>
      </c>
      <c r="B19" s="13" t="s">
        <v>39</v>
      </c>
      <c r="C19" s="32" t="s">
        <v>180</v>
      </c>
      <c r="D19" s="32">
        <v>0</v>
      </c>
      <c r="E19" s="33" t="s">
        <v>1649</v>
      </c>
    </row>
    <row r="20" spans="1:5" x14ac:dyDescent="0.25">
      <c r="A20" s="6" t="s">
        <v>40</v>
      </c>
      <c r="B20" s="13" t="s">
        <v>41</v>
      </c>
      <c r="C20" s="32" t="s">
        <v>180</v>
      </c>
      <c r="D20" s="32" t="s">
        <v>550</v>
      </c>
      <c r="E20" s="33" t="s">
        <v>1650</v>
      </c>
    </row>
    <row r="21" spans="1:5" x14ac:dyDescent="0.25">
      <c r="A21" s="6" t="s">
        <v>42</v>
      </c>
      <c r="B21" s="10" t="s">
        <v>43</v>
      </c>
      <c r="C21" s="28"/>
      <c r="D21" s="28"/>
      <c r="E21" s="29"/>
    </row>
    <row r="22" spans="1:5" x14ac:dyDescent="0.25">
      <c r="A22" s="6" t="s">
        <v>44</v>
      </c>
      <c r="B22" s="13" t="s">
        <v>45</v>
      </c>
      <c r="C22" s="32" t="s">
        <v>180</v>
      </c>
      <c r="D22" s="32" t="s">
        <v>551</v>
      </c>
      <c r="E22" s="33" t="s">
        <v>1651</v>
      </c>
    </row>
    <row r="23" spans="1:5" x14ac:dyDescent="0.25">
      <c r="A23" s="6" t="s">
        <v>46</v>
      </c>
      <c r="B23" s="13" t="s">
        <v>47</v>
      </c>
      <c r="C23" s="32">
        <v>0</v>
      </c>
      <c r="D23" s="32">
        <v>0</v>
      </c>
      <c r="E23" s="33" t="s">
        <v>1652</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t="s">
        <v>552</v>
      </c>
      <c r="E26" s="33" t="s">
        <v>1653</v>
      </c>
    </row>
    <row r="27" spans="1:5" x14ac:dyDescent="0.25">
      <c r="A27" s="6" t="s">
        <v>54</v>
      </c>
      <c r="B27" s="13" t="s">
        <v>55</v>
      </c>
      <c r="C27" s="32" t="s">
        <v>180</v>
      </c>
      <c r="D27" s="32" t="s">
        <v>2056</v>
      </c>
      <c r="E27" s="33" t="s">
        <v>1654</v>
      </c>
    </row>
    <row r="28" spans="1:5" x14ac:dyDescent="0.25">
      <c r="A28" s="6" t="s">
        <v>56</v>
      </c>
      <c r="B28" s="13" t="s">
        <v>57</v>
      </c>
      <c r="C28" s="32" t="s">
        <v>180</v>
      </c>
      <c r="D28" s="32" t="s">
        <v>553</v>
      </c>
      <c r="E28" s="33" t="s">
        <v>1655</v>
      </c>
    </row>
    <row r="29" spans="1:5" ht="23.25" x14ac:dyDescent="0.25">
      <c r="A29" s="6" t="s">
        <v>58</v>
      </c>
      <c r="B29" s="13" t="s">
        <v>59</v>
      </c>
      <c r="C29" s="32" t="s">
        <v>182</v>
      </c>
      <c r="D29" s="32">
        <v>0</v>
      </c>
      <c r="E29" s="33" t="s">
        <v>1656</v>
      </c>
    </row>
    <row r="30" spans="1:5" x14ac:dyDescent="0.25">
      <c r="A30" s="6" t="s">
        <v>60</v>
      </c>
      <c r="B30" s="13" t="s">
        <v>61</v>
      </c>
      <c r="C30" s="32" t="s">
        <v>180</v>
      </c>
      <c r="D30" s="32" t="s">
        <v>554</v>
      </c>
      <c r="E30" s="33" t="s">
        <v>1657</v>
      </c>
    </row>
    <row r="31" spans="1:5" ht="23.25" x14ac:dyDescent="0.25">
      <c r="A31" s="6" t="s">
        <v>62</v>
      </c>
      <c r="B31" s="13" t="s">
        <v>63</v>
      </c>
      <c r="C31" s="32" t="s">
        <v>180</v>
      </c>
      <c r="D31" s="32" t="s">
        <v>555</v>
      </c>
      <c r="E31" s="33" t="s">
        <v>1658</v>
      </c>
    </row>
    <row r="32" spans="1:5" x14ac:dyDescent="0.25">
      <c r="A32" s="6" t="s">
        <v>64</v>
      </c>
      <c r="B32" s="10" t="s">
        <v>65</v>
      </c>
      <c r="C32" s="28"/>
      <c r="D32" s="28"/>
      <c r="E32" s="29"/>
    </row>
    <row r="33" spans="1:5" x14ac:dyDescent="0.25">
      <c r="A33" s="6" t="s">
        <v>66</v>
      </c>
      <c r="B33" s="13" t="s">
        <v>67</v>
      </c>
      <c r="C33" s="32" t="s">
        <v>180</v>
      </c>
      <c r="D33" s="32" t="s">
        <v>556</v>
      </c>
      <c r="E33" s="33" t="s">
        <v>1659</v>
      </c>
    </row>
    <row r="34" spans="1:5" ht="23.25" x14ac:dyDescent="0.25">
      <c r="A34" s="6" t="s">
        <v>68</v>
      </c>
      <c r="B34" s="13" t="s">
        <v>69</v>
      </c>
      <c r="C34" s="32" t="s">
        <v>182</v>
      </c>
      <c r="D34" s="32" t="s">
        <v>557</v>
      </c>
      <c r="E34" s="33" t="s">
        <v>1660</v>
      </c>
    </row>
    <row r="35" spans="1:5" ht="23.25" x14ac:dyDescent="0.25">
      <c r="A35" s="6" t="s">
        <v>70</v>
      </c>
      <c r="B35" s="13" t="s">
        <v>71</v>
      </c>
      <c r="C35" s="32" t="s">
        <v>180</v>
      </c>
      <c r="D35" s="32">
        <v>0</v>
      </c>
      <c r="E35" s="33" t="s">
        <v>1661</v>
      </c>
    </row>
    <row r="36" spans="1:5" x14ac:dyDescent="0.25">
      <c r="A36" s="6" t="s">
        <v>72</v>
      </c>
      <c r="B36" s="13" t="s">
        <v>73</v>
      </c>
      <c r="C36" s="32" t="s">
        <v>558</v>
      </c>
      <c r="D36" s="32">
        <v>0</v>
      </c>
      <c r="E36" s="33" t="s">
        <v>1661</v>
      </c>
    </row>
    <row r="37" spans="1:5" ht="23.25" x14ac:dyDescent="0.25">
      <c r="A37" s="6" t="s">
        <v>74</v>
      </c>
      <c r="B37" s="13" t="s">
        <v>75</v>
      </c>
      <c r="C37" s="32" t="s">
        <v>182</v>
      </c>
      <c r="D37" s="32">
        <v>0</v>
      </c>
      <c r="E37" s="33" t="s">
        <v>1661</v>
      </c>
    </row>
    <row r="38" spans="1:5" x14ac:dyDescent="0.25">
      <c r="A38" s="6" t="s">
        <v>76</v>
      </c>
      <c r="B38" s="13" t="s">
        <v>77</v>
      </c>
      <c r="C38" s="32" t="s">
        <v>180</v>
      </c>
      <c r="D38" s="32" t="s">
        <v>559</v>
      </c>
      <c r="E38" s="33" t="s">
        <v>1662</v>
      </c>
    </row>
    <row r="39" spans="1:5" x14ac:dyDescent="0.25">
      <c r="A39" s="6" t="s">
        <v>78</v>
      </c>
      <c r="B39" s="13" t="s">
        <v>79</v>
      </c>
      <c r="C39" s="32" t="s">
        <v>232</v>
      </c>
      <c r="D39" s="32" t="s">
        <v>560</v>
      </c>
      <c r="E39" s="33" t="s">
        <v>1663</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561</v>
      </c>
      <c r="D42" s="32">
        <v>0</v>
      </c>
      <c r="E42" s="33" t="s">
        <v>1664</v>
      </c>
    </row>
    <row r="43" spans="1:5" ht="23.25" x14ac:dyDescent="0.25">
      <c r="A43" s="6" t="s">
        <v>86</v>
      </c>
      <c r="B43" s="13" t="s">
        <v>87</v>
      </c>
      <c r="C43" s="32" t="s">
        <v>562</v>
      </c>
      <c r="D43" s="32">
        <v>0</v>
      </c>
      <c r="E43" s="33" t="s">
        <v>1665</v>
      </c>
    </row>
    <row r="44" spans="1:5" ht="23.25" x14ac:dyDescent="0.25">
      <c r="A44" s="6" t="s">
        <v>88</v>
      </c>
      <c r="B44" s="13" t="s">
        <v>89</v>
      </c>
      <c r="C44" s="32" t="s">
        <v>562</v>
      </c>
      <c r="D44" s="32">
        <v>0</v>
      </c>
      <c r="E44" s="33" t="s">
        <v>1665</v>
      </c>
    </row>
    <row r="45" spans="1:5" x14ac:dyDescent="0.25">
      <c r="A45" s="6" t="s">
        <v>90</v>
      </c>
      <c r="B45" s="10" t="s">
        <v>91</v>
      </c>
      <c r="C45" s="28"/>
      <c r="D45" s="28"/>
      <c r="E45" s="29"/>
    </row>
    <row r="46" spans="1:5" ht="23.25" x14ac:dyDescent="0.25">
      <c r="A46" s="6" t="s">
        <v>92</v>
      </c>
      <c r="B46" s="13" t="s">
        <v>93</v>
      </c>
      <c r="C46" s="32">
        <v>5</v>
      </c>
      <c r="D46" s="32">
        <v>0</v>
      </c>
      <c r="E46" s="33" t="s">
        <v>1666</v>
      </c>
    </row>
    <row r="47" spans="1:5" ht="23.25" x14ac:dyDescent="0.25">
      <c r="A47" s="6" t="s">
        <v>94</v>
      </c>
      <c r="B47" s="13" t="s">
        <v>95</v>
      </c>
      <c r="C47" s="32">
        <v>3</v>
      </c>
      <c r="D47" s="32"/>
      <c r="E47" s="33" t="s">
        <v>1666</v>
      </c>
    </row>
    <row r="48" spans="1:5" ht="23.25" x14ac:dyDescent="0.25">
      <c r="A48" s="6" t="s">
        <v>96</v>
      </c>
      <c r="B48" s="13" t="s">
        <v>97</v>
      </c>
      <c r="C48" s="32">
        <v>3</v>
      </c>
      <c r="D48" s="32"/>
      <c r="E48" s="33" t="s">
        <v>1666</v>
      </c>
    </row>
    <row r="49" spans="1:5" x14ac:dyDescent="0.25">
      <c r="A49" s="6" t="s">
        <v>98</v>
      </c>
      <c r="B49" s="10" t="s">
        <v>99</v>
      </c>
      <c r="C49" s="28"/>
      <c r="D49" s="28"/>
      <c r="E49" s="29"/>
    </row>
    <row r="50" spans="1:5" ht="23.25" x14ac:dyDescent="0.25">
      <c r="A50" s="6" t="s">
        <v>100</v>
      </c>
      <c r="B50" s="13" t="s">
        <v>101</v>
      </c>
      <c r="C50" s="32" t="s">
        <v>563</v>
      </c>
      <c r="D50" s="32" t="s">
        <v>564</v>
      </c>
      <c r="E50" s="33" t="s">
        <v>1667</v>
      </c>
    </row>
    <row r="51" spans="1:5" ht="23.25" x14ac:dyDescent="0.25">
      <c r="A51" s="6" t="s">
        <v>102</v>
      </c>
      <c r="B51" s="13" t="s">
        <v>103</v>
      </c>
      <c r="C51" s="32">
        <v>40</v>
      </c>
      <c r="D51" s="32">
        <v>0</v>
      </c>
      <c r="E51" s="33" t="s">
        <v>1668</v>
      </c>
    </row>
    <row r="52" spans="1:5" ht="23.25" x14ac:dyDescent="0.25">
      <c r="A52" s="6" t="s">
        <v>104</v>
      </c>
      <c r="B52" s="13" t="s">
        <v>105</v>
      </c>
      <c r="C52" s="32">
        <v>30</v>
      </c>
      <c r="D52" s="32" t="s">
        <v>565</v>
      </c>
      <c r="E52" s="33" t="s">
        <v>1669</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566</v>
      </c>
      <c r="D55" s="32" t="s">
        <v>567</v>
      </c>
      <c r="E55" s="33" t="s">
        <v>568</v>
      </c>
    </row>
    <row r="56" spans="1:5" ht="23.25" x14ac:dyDescent="0.25">
      <c r="A56" s="6" t="s">
        <v>112</v>
      </c>
      <c r="B56" s="13" t="s">
        <v>113</v>
      </c>
      <c r="C56" s="32" t="s">
        <v>351</v>
      </c>
      <c r="D56" s="32">
        <v>0</v>
      </c>
      <c r="E56" s="33" t="s">
        <v>1670</v>
      </c>
    </row>
    <row r="57" spans="1:5" ht="23.25" x14ac:dyDescent="0.25">
      <c r="A57" s="6" t="s">
        <v>114</v>
      </c>
      <c r="B57" s="13" t="s">
        <v>115</v>
      </c>
      <c r="C57" s="32" t="s">
        <v>374</v>
      </c>
      <c r="D57" s="32">
        <v>0</v>
      </c>
      <c r="E57" s="33" t="s">
        <v>1671</v>
      </c>
    </row>
    <row r="58" spans="1:5" ht="23.25" x14ac:dyDescent="0.25">
      <c r="A58" s="6" t="s">
        <v>116</v>
      </c>
      <c r="B58" s="13" t="s">
        <v>117</v>
      </c>
      <c r="C58" s="32" t="s">
        <v>180</v>
      </c>
      <c r="D58" s="32">
        <v>0</v>
      </c>
      <c r="E58" s="33" t="s">
        <v>1672</v>
      </c>
    </row>
    <row r="59" spans="1:5" ht="23.25" x14ac:dyDescent="0.25">
      <c r="A59" s="6" t="s">
        <v>118</v>
      </c>
      <c r="B59" s="13" t="s">
        <v>119</v>
      </c>
      <c r="C59" s="32" t="s">
        <v>180</v>
      </c>
      <c r="D59" s="32" t="s">
        <v>2032</v>
      </c>
      <c r="E59" s="33" t="s">
        <v>569</v>
      </c>
    </row>
    <row r="60" spans="1:5" x14ac:dyDescent="0.25">
      <c r="A60" s="6" t="s">
        <v>120</v>
      </c>
      <c r="B60" s="13" t="s">
        <v>122</v>
      </c>
      <c r="C60" s="32" t="s">
        <v>182</v>
      </c>
      <c r="D60" s="32"/>
      <c r="E60" s="33"/>
    </row>
    <row r="61" spans="1:5" ht="45.75" x14ac:dyDescent="0.25">
      <c r="A61" s="6" t="s">
        <v>121</v>
      </c>
      <c r="B61" s="13" t="s">
        <v>124</v>
      </c>
      <c r="C61" s="32" t="s">
        <v>180</v>
      </c>
      <c r="D61" s="32">
        <v>0</v>
      </c>
      <c r="E61" s="62" t="s">
        <v>1678</v>
      </c>
    </row>
    <row r="62" spans="1:5" ht="23.25" x14ac:dyDescent="0.25">
      <c r="A62" s="6" t="s">
        <v>123</v>
      </c>
      <c r="B62" s="13" t="s">
        <v>126</v>
      </c>
      <c r="C62" s="32" t="s">
        <v>180</v>
      </c>
      <c r="D62" s="32">
        <v>0</v>
      </c>
      <c r="E62" s="62" t="s">
        <v>1673</v>
      </c>
    </row>
    <row r="63" spans="1:5" x14ac:dyDescent="0.25">
      <c r="A63" s="6" t="s">
        <v>125</v>
      </c>
      <c r="B63" s="10" t="s">
        <v>128</v>
      </c>
      <c r="C63" s="28"/>
      <c r="D63" s="28"/>
      <c r="E63" s="29"/>
    </row>
    <row r="64" spans="1:5" ht="23.25" x14ac:dyDescent="0.25">
      <c r="A64" s="6" t="s">
        <v>127</v>
      </c>
      <c r="B64" s="13" t="s">
        <v>130</v>
      </c>
      <c r="C64" s="32" t="s">
        <v>180</v>
      </c>
      <c r="D64" s="32" t="s">
        <v>570</v>
      </c>
      <c r="E64" s="62" t="s">
        <v>1677</v>
      </c>
    </row>
    <row r="65" spans="1:5" x14ac:dyDescent="0.25">
      <c r="A65" s="6" t="s">
        <v>129</v>
      </c>
      <c r="B65" s="13" t="s">
        <v>132</v>
      </c>
      <c r="C65" s="32" t="s">
        <v>571</v>
      </c>
      <c r="D65" s="32" t="s">
        <v>572</v>
      </c>
      <c r="E65" s="62" t="s">
        <v>1679</v>
      </c>
    </row>
    <row r="66" spans="1:5" ht="23.25" x14ac:dyDescent="0.25">
      <c r="A66" s="6" t="s">
        <v>131</v>
      </c>
      <c r="B66" s="13" t="s">
        <v>134</v>
      </c>
      <c r="C66" s="32" t="s">
        <v>180</v>
      </c>
      <c r="D66" s="32" t="s">
        <v>573</v>
      </c>
      <c r="E66" s="62" t="s">
        <v>1674</v>
      </c>
    </row>
    <row r="67" spans="1:5" ht="23.25" x14ac:dyDescent="0.25">
      <c r="A67" s="6" t="s">
        <v>133</v>
      </c>
      <c r="B67" s="13" t="s">
        <v>136</v>
      </c>
      <c r="C67" s="32" t="s">
        <v>574</v>
      </c>
      <c r="D67" s="32" t="s">
        <v>575</v>
      </c>
      <c r="E67" s="62" t="s">
        <v>1675</v>
      </c>
    </row>
    <row r="68" spans="1:5" ht="23.25" x14ac:dyDescent="0.25">
      <c r="A68" s="6" t="s">
        <v>135</v>
      </c>
      <c r="B68" s="13" t="s">
        <v>137</v>
      </c>
      <c r="C68" s="32" t="s">
        <v>180</v>
      </c>
      <c r="D68" s="32" t="s">
        <v>576</v>
      </c>
      <c r="E68" s="62" t="s">
        <v>1676</v>
      </c>
    </row>
    <row r="69" spans="1:5" x14ac:dyDescent="0.25">
      <c r="A69" s="14"/>
      <c r="B69" s="15"/>
    </row>
    <row r="70" spans="1:5" x14ac:dyDescent="0.25">
      <c r="A70" s="14"/>
      <c r="B70" s="15"/>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E15" sqref="E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34.5" x14ac:dyDescent="0.25">
      <c r="A4" s="6" t="s">
        <v>8</v>
      </c>
      <c r="B4" s="13" t="s">
        <v>9</v>
      </c>
      <c r="C4" s="26" t="s">
        <v>2104</v>
      </c>
      <c r="D4" s="26">
        <v>0</v>
      </c>
      <c r="E4" s="81" t="s">
        <v>1680</v>
      </c>
    </row>
    <row r="5" spans="1:5" ht="34.5" x14ac:dyDescent="0.25">
      <c r="A5" s="6" t="s">
        <v>10</v>
      </c>
      <c r="B5" s="13" t="s">
        <v>11</v>
      </c>
      <c r="C5" s="26" t="s">
        <v>2106</v>
      </c>
      <c r="D5" s="26">
        <v>0</v>
      </c>
      <c r="E5" s="81" t="s">
        <v>1680</v>
      </c>
    </row>
    <row r="6" spans="1:5" ht="34.5" x14ac:dyDescent="0.25">
      <c r="A6" s="6" t="s">
        <v>12</v>
      </c>
      <c r="B6" s="13" t="s">
        <v>13</v>
      </c>
      <c r="C6" s="26" t="s">
        <v>2105</v>
      </c>
      <c r="D6" s="26">
        <v>0</v>
      </c>
      <c r="E6" s="81" t="s">
        <v>1680</v>
      </c>
    </row>
    <row r="7" spans="1:5" x14ac:dyDescent="0.25">
      <c r="A7" s="6" t="s">
        <v>14</v>
      </c>
      <c r="B7" s="10" t="s">
        <v>15</v>
      </c>
      <c r="C7" s="28"/>
      <c r="D7" s="28"/>
      <c r="E7" s="29"/>
    </row>
    <row r="8" spans="1:5" ht="23.25" x14ac:dyDescent="0.25">
      <c r="A8" s="6" t="s">
        <v>16</v>
      </c>
      <c r="B8" s="13" t="s">
        <v>17</v>
      </c>
      <c r="C8" s="26" t="s">
        <v>2104</v>
      </c>
      <c r="D8" s="26">
        <v>0</v>
      </c>
      <c r="E8" s="27" t="s">
        <v>1681</v>
      </c>
    </row>
    <row r="9" spans="1:5" ht="23.25" x14ac:dyDescent="0.25">
      <c r="A9" s="6" t="s">
        <v>18</v>
      </c>
      <c r="B9" s="13" t="s">
        <v>19</v>
      </c>
      <c r="C9" s="26" t="s">
        <v>2104</v>
      </c>
      <c r="D9" s="26">
        <v>0</v>
      </c>
      <c r="E9" s="27" t="s">
        <v>1681</v>
      </c>
    </row>
    <row r="10" spans="1:5" ht="23.25" x14ac:dyDescent="0.25">
      <c r="A10" s="6" t="s">
        <v>20</v>
      </c>
      <c r="B10" s="13" t="s">
        <v>21</v>
      </c>
      <c r="C10" s="26" t="s">
        <v>2104</v>
      </c>
      <c r="D10" s="26" t="s">
        <v>577</v>
      </c>
      <c r="E10" s="27" t="s">
        <v>1682</v>
      </c>
    </row>
    <row r="11" spans="1:5" x14ac:dyDescent="0.25">
      <c r="A11" s="6" t="s">
        <v>22</v>
      </c>
      <c r="B11" s="10" t="s">
        <v>23</v>
      </c>
      <c r="C11" s="28"/>
      <c r="D11" s="28"/>
      <c r="E11" s="29"/>
    </row>
    <row r="12" spans="1:5" ht="23.25" x14ac:dyDescent="0.25">
      <c r="A12" s="6" t="s">
        <v>24</v>
      </c>
      <c r="B12" s="13" t="s">
        <v>25</v>
      </c>
      <c r="C12" s="63" t="s">
        <v>2104</v>
      </c>
      <c r="D12" s="63">
        <v>0</v>
      </c>
      <c r="E12" s="81" t="s">
        <v>1681</v>
      </c>
    </row>
    <row r="13" spans="1:5" ht="23.25" x14ac:dyDescent="0.25">
      <c r="A13" s="6" t="s">
        <v>26</v>
      </c>
      <c r="B13" s="13" t="s">
        <v>27</v>
      </c>
      <c r="C13" s="63" t="s">
        <v>2106</v>
      </c>
      <c r="D13" s="63">
        <v>0</v>
      </c>
      <c r="E13" s="81" t="s">
        <v>1681</v>
      </c>
    </row>
    <row r="14" spans="1:5" ht="23.25" x14ac:dyDescent="0.25">
      <c r="A14" s="6" t="s">
        <v>28</v>
      </c>
      <c r="B14" s="13" t="s">
        <v>29</v>
      </c>
      <c r="C14" s="63" t="s">
        <v>2105</v>
      </c>
      <c r="D14" s="63">
        <v>0</v>
      </c>
      <c r="E14" s="81" t="s">
        <v>1681</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578</v>
      </c>
      <c r="D17" s="32">
        <v>0</v>
      </c>
      <c r="E17" s="33" t="s">
        <v>1683</v>
      </c>
    </row>
    <row r="18" spans="1:5" x14ac:dyDescent="0.25">
      <c r="A18" s="6" t="s">
        <v>36</v>
      </c>
      <c r="B18" s="13" t="s">
        <v>37</v>
      </c>
      <c r="C18" s="32" t="s">
        <v>180</v>
      </c>
      <c r="D18" s="32" t="s">
        <v>579</v>
      </c>
      <c r="E18" s="33" t="s">
        <v>580</v>
      </c>
    </row>
    <row r="19" spans="1:5" ht="68.25" x14ac:dyDescent="0.25">
      <c r="A19" s="6" t="s">
        <v>38</v>
      </c>
      <c r="B19" s="13" t="s">
        <v>1684</v>
      </c>
      <c r="C19" s="32" t="s">
        <v>180</v>
      </c>
      <c r="D19" s="32" t="s">
        <v>581</v>
      </c>
      <c r="E19" s="33" t="s">
        <v>1685</v>
      </c>
    </row>
    <row r="20" spans="1:5" x14ac:dyDescent="0.25">
      <c r="A20" s="6" t="s">
        <v>40</v>
      </c>
      <c r="B20" s="13" t="s">
        <v>41</v>
      </c>
      <c r="C20" s="32" t="s">
        <v>182</v>
      </c>
      <c r="D20" s="32">
        <v>0</v>
      </c>
      <c r="E20" s="33">
        <v>0</v>
      </c>
    </row>
    <row r="21" spans="1:5" x14ac:dyDescent="0.25">
      <c r="A21" s="6" t="s">
        <v>42</v>
      </c>
      <c r="B21" s="10" t="s">
        <v>43</v>
      </c>
      <c r="C21" s="28"/>
      <c r="D21" s="28"/>
      <c r="E21" s="29"/>
    </row>
    <row r="22" spans="1:5" x14ac:dyDescent="0.25">
      <c r="A22" s="6" t="s">
        <v>44</v>
      </c>
      <c r="B22" s="13" t="s">
        <v>45</v>
      </c>
      <c r="C22" s="32" t="s">
        <v>180</v>
      </c>
      <c r="D22" s="32">
        <v>0</v>
      </c>
      <c r="E22" s="33" t="s">
        <v>1686</v>
      </c>
    </row>
    <row r="23" spans="1:5" x14ac:dyDescent="0.25">
      <c r="A23" s="6" t="s">
        <v>46</v>
      </c>
      <c r="B23" s="13" t="s">
        <v>47</v>
      </c>
      <c r="C23" s="32">
        <v>0</v>
      </c>
      <c r="D23" s="32">
        <v>0</v>
      </c>
      <c r="E23" s="33" t="s">
        <v>1686</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582</v>
      </c>
      <c r="E26" s="33" t="s">
        <v>1687</v>
      </c>
    </row>
    <row r="27" spans="1:5" x14ac:dyDescent="0.25">
      <c r="A27" s="6" t="s">
        <v>54</v>
      </c>
      <c r="B27" s="13" t="s">
        <v>55</v>
      </c>
      <c r="C27" s="32" t="s">
        <v>180</v>
      </c>
      <c r="D27" s="32" t="s">
        <v>2057</v>
      </c>
      <c r="E27" s="33" t="s">
        <v>1688</v>
      </c>
    </row>
    <row r="28" spans="1:5" x14ac:dyDescent="0.25">
      <c r="A28" s="6" t="s">
        <v>56</v>
      </c>
      <c r="B28" s="13" t="s">
        <v>57</v>
      </c>
      <c r="C28" s="32" t="s">
        <v>182</v>
      </c>
      <c r="D28" s="32" t="s">
        <v>583</v>
      </c>
      <c r="E28" s="33" t="s">
        <v>1683</v>
      </c>
    </row>
    <row r="29" spans="1:5" ht="23.25" x14ac:dyDescent="0.25">
      <c r="A29" s="6" t="s">
        <v>58</v>
      </c>
      <c r="B29" s="13" t="s">
        <v>59</v>
      </c>
      <c r="C29" s="32" t="s">
        <v>180</v>
      </c>
      <c r="D29" s="32" t="s">
        <v>2064</v>
      </c>
      <c r="E29" s="33" t="s">
        <v>1689</v>
      </c>
    </row>
    <row r="30" spans="1:5" x14ac:dyDescent="0.25">
      <c r="A30" s="6" t="s">
        <v>60</v>
      </c>
      <c r="B30" s="13" t="s">
        <v>61</v>
      </c>
      <c r="C30" s="32" t="s">
        <v>180</v>
      </c>
      <c r="D30" s="32" t="s">
        <v>2066</v>
      </c>
      <c r="E30" s="33" t="s">
        <v>1690</v>
      </c>
    </row>
    <row r="31" spans="1:5" ht="23.25" x14ac:dyDescent="0.25">
      <c r="A31" s="6" t="s">
        <v>62</v>
      </c>
      <c r="B31" s="13" t="s">
        <v>63</v>
      </c>
      <c r="C31" s="32" t="s">
        <v>180</v>
      </c>
      <c r="D31" s="32" t="s">
        <v>436</v>
      </c>
      <c r="E31" s="33" t="s">
        <v>1691</v>
      </c>
    </row>
    <row r="32" spans="1:5" x14ac:dyDescent="0.25">
      <c r="A32" s="6" t="s">
        <v>64</v>
      </c>
      <c r="B32" s="10" t="s">
        <v>65</v>
      </c>
      <c r="C32" s="28"/>
      <c r="D32" s="28"/>
      <c r="E32" s="29"/>
    </row>
    <row r="33" spans="1:5" x14ac:dyDescent="0.25">
      <c r="A33" s="6" t="s">
        <v>66</v>
      </c>
      <c r="B33" s="13" t="s">
        <v>67</v>
      </c>
      <c r="C33" s="32" t="s">
        <v>180</v>
      </c>
      <c r="D33" s="32" t="s">
        <v>584</v>
      </c>
      <c r="E33" s="33" t="s">
        <v>1687</v>
      </c>
    </row>
    <row r="34" spans="1:5" ht="23.25" x14ac:dyDescent="0.25">
      <c r="A34" s="6" t="s">
        <v>68</v>
      </c>
      <c r="B34" s="13" t="s">
        <v>69</v>
      </c>
      <c r="C34" s="32" t="s">
        <v>479</v>
      </c>
      <c r="D34" s="32">
        <v>0</v>
      </c>
      <c r="E34" s="33">
        <v>0</v>
      </c>
    </row>
    <row r="35" spans="1:5" ht="23.25" x14ac:dyDescent="0.25">
      <c r="A35" s="6" t="s">
        <v>70</v>
      </c>
      <c r="B35" s="13" t="s">
        <v>71</v>
      </c>
      <c r="C35" s="32" t="s">
        <v>182</v>
      </c>
      <c r="D35" s="32">
        <v>0</v>
      </c>
      <c r="E35" s="33">
        <v>0</v>
      </c>
    </row>
    <row r="36" spans="1:5" x14ac:dyDescent="0.25">
      <c r="A36" s="6" t="s">
        <v>72</v>
      </c>
      <c r="B36" s="13" t="s">
        <v>73</v>
      </c>
      <c r="C36" s="32" t="s">
        <v>1098</v>
      </c>
      <c r="D36" s="32">
        <v>0</v>
      </c>
      <c r="E36" s="33">
        <v>0</v>
      </c>
    </row>
    <row r="37" spans="1:5" ht="23.25" x14ac:dyDescent="0.25">
      <c r="A37" s="6" t="s">
        <v>74</v>
      </c>
      <c r="B37" s="13" t="s">
        <v>75</v>
      </c>
      <c r="C37" s="32" t="s">
        <v>180</v>
      </c>
      <c r="D37" s="32" t="s">
        <v>2070</v>
      </c>
      <c r="E37" s="33" t="s">
        <v>1692</v>
      </c>
    </row>
    <row r="38" spans="1:5" x14ac:dyDescent="0.25">
      <c r="A38" s="6" t="s">
        <v>76</v>
      </c>
      <c r="B38" s="13" t="s">
        <v>77</v>
      </c>
      <c r="C38" s="32" t="s">
        <v>182</v>
      </c>
      <c r="D38" s="32">
        <v>0</v>
      </c>
      <c r="E38" s="33">
        <v>0</v>
      </c>
    </row>
    <row r="39" spans="1:5" x14ac:dyDescent="0.25">
      <c r="A39" s="6" t="s">
        <v>78</v>
      </c>
      <c r="B39" s="13" t="s">
        <v>79</v>
      </c>
      <c r="C39" s="32" t="s">
        <v>585</v>
      </c>
      <c r="D39" s="32" t="s">
        <v>586</v>
      </c>
      <c r="E39" s="33" t="s">
        <v>1693</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587</v>
      </c>
      <c r="D42" s="32">
        <v>0</v>
      </c>
      <c r="E42" s="33" t="s">
        <v>580</v>
      </c>
    </row>
    <row r="43" spans="1:5" ht="23.25" x14ac:dyDescent="0.25">
      <c r="A43" s="6" t="s">
        <v>86</v>
      </c>
      <c r="B43" s="13" t="s">
        <v>87</v>
      </c>
      <c r="C43" s="32" t="s">
        <v>587</v>
      </c>
      <c r="D43" s="32">
        <v>0</v>
      </c>
      <c r="E43" s="33" t="s">
        <v>580</v>
      </c>
    </row>
    <row r="44" spans="1:5" ht="23.25" x14ac:dyDescent="0.25">
      <c r="A44" s="6" t="s">
        <v>88</v>
      </c>
      <c r="B44" s="13" t="s">
        <v>89</v>
      </c>
      <c r="C44" s="32" t="s">
        <v>588</v>
      </c>
      <c r="D44" s="32" t="s">
        <v>589</v>
      </c>
      <c r="E44" s="33" t="s">
        <v>1694</v>
      </c>
    </row>
    <row r="45" spans="1:5" x14ac:dyDescent="0.25">
      <c r="A45" s="6" t="s">
        <v>90</v>
      </c>
      <c r="B45" s="10" t="s">
        <v>91</v>
      </c>
      <c r="C45" s="28"/>
      <c r="D45" s="28"/>
      <c r="E45" s="29"/>
    </row>
    <row r="46" spans="1:5" ht="23.25" x14ac:dyDescent="0.25">
      <c r="A46" s="6" t="s">
        <v>92</v>
      </c>
      <c r="B46" s="13" t="s">
        <v>93</v>
      </c>
      <c r="C46" s="32">
        <v>5</v>
      </c>
      <c r="D46" s="32">
        <v>0</v>
      </c>
      <c r="E46" s="33" t="s">
        <v>1695</v>
      </c>
    </row>
    <row r="47" spans="1:5" ht="23.25" x14ac:dyDescent="0.25">
      <c r="A47" s="6" t="s">
        <v>94</v>
      </c>
      <c r="B47" s="13" t="s">
        <v>95</v>
      </c>
      <c r="C47" s="32">
        <v>3</v>
      </c>
      <c r="D47" s="32"/>
      <c r="E47" s="33" t="s">
        <v>1695</v>
      </c>
    </row>
    <row r="48" spans="1:5" ht="23.25" x14ac:dyDescent="0.25">
      <c r="A48" s="6" t="s">
        <v>96</v>
      </c>
      <c r="B48" s="13" t="s">
        <v>97</v>
      </c>
      <c r="C48" s="32">
        <v>3</v>
      </c>
      <c r="D48" s="32"/>
      <c r="E48" s="33" t="s">
        <v>1695</v>
      </c>
    </row>
    <row r="49" spans="1:5" x14ac:dyDescent="0.25">
      <c r="A49" s="6" t="s">
        <v>98</v>
      </c>
      <c r="B49" s="10" t="s">
        <v>99</v>
      </c>
      <c r="C49" s="28"/>
      <c r="D49" s="28"/>
      <c r="E49" s="29"/>
    </row>
    <row r="50" spans="1:5" ht="23.25" x14ac:dyDescent="0.25">
      <c r="A50" s="6" t="s">
        <v>100</v>
      </c>
      <c r="B50" s="13" t="s">
        <v>101</v>
      </c>
      <c r="C50" s="32">
        <v>15</v>
      </c>
      <c r="D50" s="32" t="s">
        <v>590</v>
      </c>
      <c r="E50" s="33" t="s">
        <v>1696</v>
      </c>
    </row>
    <row r="51" spans="1:5" ht="23.25" x14ac:dyDescent="0.25">
      <c r="A51" s="6" t="s">
        <v>102</v>
      </c>
      <c r="B51" s="13" t="s">
        <v>103</v>
      </c>
      <c r="C51" s="32">
        <v>15</v>
      </c>
      <c r="D51" s="32" t="s">
        <v>590</v>
      </c>
      <c r="E51" s="33" t="s">
        <v>1697</v>
      </c>
    </row>
    <row r="52" spans="1:5" ht="23.25" x14ac:dyDescent="0.25">
      <c r="A52" s="6" t="s">
        <v>104</v>
      </c>
      <c r="B52" s="13" t="s">
        <v>105</v>
      </c>
      <c r="C52" s="32">
        <v>15</v>
      </c>
      <c r="D52" s="32" t="s">
        <v>590</v>
      </c>
      <c r="E52" s="33" t="s">
        <v>1697</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591</v>
      </c>
      <c r="D55" s="32">
        <v>0</v>
      </c>
      <c r="E55" s="62" t="s">
        <v>1698</v>
      </c>
    </row>
    <row r="56" spans="1:5" ht="34.5" x14ac:dyDescent="0.25">
      <c r="A56" s="6" t="s">
        <v>112</v>
      </c>
      <c r="B56" s="13" t="s">
        <v>113</v>
      </c>
      <c r="C56" s="32" t="s">
        <v>352</v>
      </c>
      <c r="D56" s="32">
        <v>0</v>
      </c>
      <c r="E56" s="62" t="s">
        <v>1699</v>
      </c>
    </row>
    <row r="57" spans="1:5" ht="23.25" x14ac:dyDescent="0.25">
      <c r="A57" s="6" t="s">
        <v>114</v>
      </c>
      <c r="B57" s="13" t="s">
        <v>115</v>
      </c>
      <c r="C57" s="32" t="s">
        <v>375</v>
      </c>
      <c r="D57" s="32">
        <v>0</v>
      </c>
      <c r="E57" s="33" t="s">
        <v>1700</v>
      </c>
    </row>
    <row r="58" spans="1:5" ht="23.25" x14ac:dyDescent="0.25">
      <c r="A58" s="6" t="s">
        <v>116</v>
      </c>
      <c r="B58" s="13" t="s">
        <v>117</v>
      </c>
      <c r="C58" s="32" t="s">
        <v>180</v>
      </c>
      <c r="D58" s="32" t="s">
        <v>592</v>
      </c>
      <c r="E58" s="33" t="s">
        <v>1701</v>
      </c>
    </row>
    <row r="59" spans="1:5" ht="23.25" x14ac:dyDescent="0.25">
      <c r="A59" s="6" t="s">
        <v>118</v>
      </c>
      <c r="B59" s="13" t="s">
        <v>119</v>
      </c>
      <c r="C59" s="32" t="s">
        <v>180</v>
      </c>
      <c r="D59" s="32" t="s">
        <v>2033</v>
      </c>
      <c r="E59" s="33" t="s">
        <v>1692</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182</v>
      </c>
      <c r="D62" s="32">
        <v>0</v>
      </c>
      <c r="E62" s="33">
        <v>0</v>
      </c>
    </row>
    <row r="63" spans="1:5" x14ac:dyDescent="0.25">
      <c r="A63" s="6" t="s">
        <v>125</v>
      </c>
      <c r="B63" s="10" t="s">
        <v>128</v>
      </c>
      <c r="C63" s="28"/>
      <c r="D63" s="28"/>
      <c r="E63" s="29"/>
    </row>
    <row r="64" spans="1:5" x14ac:dyDescent="0.25">
      <c r="A64" s="6" t="s">
        <v>127</v>
      </c>
      <c r="B64" s="13" t="s">
        <v>130</v>
      </c>
      <c r="C64" s="32" t="s">
        <v>180</v>
      </c>
      <c r="D64" s="32">
        <v>0</v>
      </c>
      <c r="E64" s="33" t="s">
        <v>1702</v>
      </c>
    </row>
    <row r="65" spans="1:5" x14ac:dyDescent="0.25">
      <c r="A65" s="6" t="s">
        <v>129</v>
      </c>
      <c r="B65" s="13" t="s">
        <v>132</v>
      </c>
      <c r="C65" s="32" t="s">
        <v>593</v>
      </c>
      <c r="D65" s="32">
        <v>0</v>
      </c>
      <c r="E65" s="33" t="s">
        <v>1702</v>
      </c>
    </row>
    <row r="66" spans="1:5" ht="23.25" x14ac:dyDescent="0.25">
      <c r="A66" s="6" t="s">
        <v>131</v>
      </c>
      <c r="B66" s="13" t="s">
        <v>134</v>
      </c>
      <c r="C66" s="32" t="s">
        <v>180</v>
      </c>
      <c r="D66" s="32">
        <v>0</v>
      </c>
      <c r="E66" s="33" t="s">
        <v>1703</v>
      </c>
    </row>
    <row r="67" spans="1:5" ht="23.25" x14ac:dyDescent="0.25">
      <c r="A67" s="6" t="s">
        <v>133</v>
      </c>
      <c r="B67" s="13" t="s">
        <v>136</v>
      </c>
      <c r="C67" s="32" t="s">
        <v>594</v>
      </c>
      <c r="D67" s="32" t="s">
        <v>595</v>
      </c>
      <c r="E67" s="33" t="s">
        <v>1704</v>
      </c>
    </row>
    <row r="68" spans="1:5" x14ac:dyDescent="0.25">
      <c r="A68" s="6" t="s">
        <v>135</v>
      </c>
      <c r="B68" s="13" t="s">
        <v>137</v>
      </c>
      <c r="C68" s="32" t="s">
        <v>180</v>
      </c>
      <c r="D68" s="32" t="s">
        <v>596</v>
      </c>
      <c r="E68" s="33" t="s">
        <v>1705</v>
      </c>
    </row>
    <row r="69" spans="1:5" x14ac:dyDescent="0.25">
      <c r="A69" s="14"/>
      <c r="B69" s="15"/>
    </row>
    <row r="70" spans="1:5" x14ac:dyDescent="0.25">
      <c r="A70" s="14"/>
      <c r="B70" s="15"/>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2166</v>
      </c>
      <c r="D4" s="26">
        <v>0</v>
      </c>
      <c r="E4" s="27" t="s">
        <v>597</v>
      </c>
    </row>
    <row r="5" spans="1:5" ht="23.25" x14ac:dyDescent="0.25">
      <c r="A5" s="6" t="s">
        <v>10</v>
      </c>
      <c r="B5" s="13" t="s">
        <v>11</v>
      </c>
      <c r="C5" s="26" t="s">
        <v>2198</v>
      </c>
      <c r="D5" s="26">
        <v>0</v>
      </c>
      <c r="E5" s="27" t="s">
        <v>597</v>
      </c>
    </row>
    <row r="6" spans="1:5" ht="23.25" x14ac:dyDescent="0.25">
      <c r="A6" s="6" t="s">
        <v>12</v>
      </c>
      <c r="B6" s="13" t="s">
        <v>13</v>
      </c>
      <c r="C6" s="26" t="s">
        <v>2166</v>
      </c>
      <c r="D6" s="26">
        <v>0</v>
      </c>
      <c r="E6" s="27" t="s">
        <v>597</v>
      </c>
    </row>
    <row r="7" spans="1:5" x14ac:dyDescent="0.25">
      <c r="A7" s="6" t="s">
        <v>14</v>
      </c>
      <c r="B7" s="10" t="s">
        <v>15</v>
      </c>
      <c r="C7" s="28"/>
      <c r="D7" s="28"/>
      <c r="E7" s="29"/>
    </row>
    <row r="8" spans="1:5" ht="23.25" x14ac:dyDescent="0.25">
      <c r="A8" s="6" t="s">
        <v>16</v>
      </c>
      <c r="B8" s="13" t="s">
        <v>17</v>
      </c>
      <c r="C8" s="26" t="s">
        <v>2199</v>
      </c>
      <c r="D8" s="26" t="s">
        <v>598</v>
      </c>
      <c r="E8" s="27" t="s">
        <v>599</v>
      </c>
    </row>
    <row r="9" spans="1:5" ht="23.25" x14ac:dyDescent="0.25">
      <c r="A9" s="6" t="s">
        <v>18</v>
      </c>
      <c r="B9" s="13" t="s">
        <v>19</v>
      </c>
      <c r="C9" s="26" t="s">
        <v>1311</v>
      </c>
      <c r="D9" s="26" t="s">
        <v>598</v>
      </c>
      <c r="E9" s="27" t="s">
        <v>1706</v>
      </c>
    </row>
    <row r="10" spans="1:5" ht="23.25" x14ac:dyDescent="0.25">
      <c r="A10" s="6" t="s">
        <v>20</v>
      </c>
      <c r="B10" s="13" t="s">
        <v>21</v>
      </c>
      <c r="C10" s="26" t="s">
        <v>2200</v>
      </c>
      <c r="D10" s="26" t="s">
        <v>598</v>
      </c>
      <c r="E10" s="27" t="s">
        <v>1707</v>
      </c>
    </row>
    <row r="11" spans="1:5" x14ac:dyDescent="0.25">
      <c r="A11" s="6" t="s">
        <v>22</v>
      </c>
      <c r="B11" s="10" t="s">
        <v>23</v>
      </c>
      <c r="C11" s="28"/>
      <c r="D11" s="28"/>
      <c r="E11" s="29"/>
    </row>
    <row r="12" spans="1:5" ht="23.25" x14ac:dyDescent="0.25">
      <c r="A12" s="6" t="s">
        <v>24</v>
      </c>
      <c r="B12" s="13" t="s">
        <v>25</v>
      </c>
      <c r="C12" s="26" t="s">
        <v>1311</v>
      </c>
      <c r="D12" s="26" t="s">
        <v>598</v>
      </c>
      <c r="E12" s="27" t="s">
        <v>1708</v>
      </c>
    </row>
    <row r="13" spans="1:5" ht="23.25" x14ac:dyDescent="0.25">
      <c r="A13" s="6" t="s">
        <v>26</v>
      </c>
      <c r="B13" s="13" t="s">
        <v>27</v>
      </c>
      <c r="C13" s="26" t="s">
        <v>2083</v>
      </c>
      <c r="D13" s="26" t="s">
        <v>598</v>
      </c>
      <c r="E13" s="65" t="s">
        <v>1708</v>
      </c>
    </row>
    <row r="14" spans="1:5" ht="23.25" x14ac:dyDescent="0.25">
      <c r="A14" s="6" t="s">
        <v>28</v>
      </c>
      <c r="B14" s="13" t="s">
        <v>29</v>
      </c>
      <c r="C14" s="26" t="s">
        <v>1311</v>
      </c>
      <c r="D14" s="26" t="s">
        <v>598</v>
      </c>
      <c r="E14" s="65" t="s">
        <v>1708</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600</v>
      </c>
      <c r="D17" s="32">
        <v>0</v>
      </c>
      <c r="E17" s="33" t="s">
        <v>1709</v>
      </c>
    </row>
    <row r="18" spans="1:5" x14ac:dyDescent="0.25">
      <c r="A18" s="6" t="s">
        <v>36</v>
      </c>
      <c r="B18" s="13" t="s">
        <v>37</v>
      </c>
      <c r="C18" s="32" t="s">
        <v>180</v>
      </c>
      <c r="D18" s="32" t="s">
        <v>601</v>
      </c>
      <c r="E18" s="33" t="s">
        <v>602</v>
      </c>
    </row>
    <row r="19" spans="1:5" ht="68.25" x14ac:dyDescent="0.25">
      <c r="A19" s="6" t="s">
        <v>38</v>
      </c>
      <c r="B19" s="13" t="s">
        <v>39</v>
      </c>
      <c r="C19" s="32" t="s">
        <v>180</v>
      </c>
      <c r="D19" s="32">
        <v>0</v>
      </c>
      <c r="E19" s="33" t="s">
        <v>1710</v>
      </c>
    </row>
    <row r="20" spans="1:5" x14ac:dyDescent="0.25">
      <c r="A20" s="6" t="s">
        <v>40</v>
      </c>
      <c r="B20" s="13" t="s">
        <v>41</v>
      </c>
      <c r="C20" s="32" t="s">
        <v>182</v>
      </c>
      <c r="D20" s="32" t="s">
        <v>603</v>
      </c>
      <c r="E20" s="33" t="s">
        <v>1711</v>
      </c>
    </row>
    <row r="21" spans="1:5" x14ac:dyDescent="0.25">
      <c r="A21" s="6" t="s">
        <v>42</v>
      </c>
      <c r="B21" s="10" t="s">
        <v>43</v>
      </c>
      <c r="C21" s="28"/>
      <c r="D21" s="28"/>
      <c r="E21" s="29"/>
    </row>
    <row r="22" spans="1:5" x14ac:dyDescent="0.25">
      <c r="A22" s="6" t="s">
        <v>44</v>
      </c>
      <c r="B22" s="13" t="s">
        <v>45</v>
      </c>
      <c r="C22" s="32" t="s">
        <v>182</v>
      </c>
      <c r="D22" s="32" t="s">
        <v>604</v>
      </c>
      <c r="E22" s="33" t="s">
        <v>1724</v>
      </c>
    </row>
    <row r="23" spans="1:5" x14ac:dyDescent="0.25">
      <c r="A23" s="6" t="s">
        <v>46</v>
      </c>
      <c r="B23" s="13" t="s">
        <v>47</v>
      </c>
      <c r="C23" s="32" t="s">
        <v>1098</v>
      </c>
      <c r="D23" s="32"/>
      <c r="E23" s="33">
        <v>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t="s">
        <v>605</v>
      </c>
      <c r="E26" s="33">
        <v>0</v>
      </c>
    </row>
    <row r="27" spans="1:5" x14ac:dyDescent="0.25">
      <c r="A27" s="6" t="s">
        <v>54</v>
      </c>
      <c r="B27" s="13" t="s">
        <v>55</v>
      </c>
      <c r="C27" s="32" t="s">
        <v>180</v>
      </c>
      <c r="D27" s="32" t="s">
        <v>606</v>
      </c>
      <c r="E27" s="33" t="s">
        <v>1712</v>
      </c>
    </row>
    <row r="28" spans="1:5" x14ac:dyDescent="0.25">
      <c r="A28" s="6" t="s">
        <v>56</v>
      </c>
      <c r="B28" s="13" t="s">
        <v>57</v>
      </c>
      <c r="C28" s="32" t="s">
        <v>182</v>
      </c>
      <c r="D28" s="32" t="s">
        <v>607</v>
      </c>
      <c r="E28" s="33">
        <v>0</v>
      </c>
    </row>
    <row r="29" spans="1:5" ht="23.25" x14ac:dyDescent="0.25">
      <c r="A29" s="6" t="s">
        <v>58</v>
      </c>
      <c r="B29" s="13" t="s">
        <v>59</v>
      </c>
      <c r="C29" s="32" t="s">
        <v>182</v>
      </c>
      <c r="D29" s="32" t="s">
        <v>270</v>
      </c>
      <c r="E29" s="33">
        <v>0</v>
      </c>
    </row>
    <row r="30" spans="1:5" x14ac:dyDescent="0.25">
      <c r="A30" s="6" t="s">
        <v>60</v>
      </c>
      <c r="B30" s="13" t="s">
        <v>61</v>
      </c>
      <c r="C30" s="32" t="s">
        <v>182</v>
      </c>
      <c r="D30" s="32" t="s">
        <v>608</v>
      </c>
      <c r="E30" s="33" t="s">
        <v>1713</v>
      </c>
    </row>
    <row r="31" spans="1:5" ht="23.25" x14ac:dyDescent="0.25">
      <c r="A31" s="6" t="s">
        <v>62</v>
      </c>
      <c r="B31" s="13" t="s">
        <v>63</v>
      </c>
      <c r="C31" s="32" t="s">
        <v>180</v>
      </c>
      <c r="D31" s="32" t="s">
        <v>609</v>
      </c>
      <c r="E31" s="33" t="s">
        <v>1714</v>
      </c>
    </row>
    <row r="32" spans="1:5" x14ac:dyDescent="0.25">
      <c r="A32" s="6" t="s">
        <v>64</v>
      </c>
      <c r="B32" s="10" t="s">
        <v>65</v>
      </c>
      <c r="C32" s="28"/>
      <c r="D32" s="28"/>
      <c r="E32" s="29"/>
    </row>
    <row r="33" spans="1:5" x14ac:dyDescent="0.25">
      <c r="A33" s="6" t="s">
        <v>66</v>
      </c>
      <c r="B33" s="13" t="s">
        <v>67</v>
      </c>
      <c r="C33" s="32" t="s">
        <v>276</v>
      </c>
      <c r="D33" s="32">
        <v>0</v>
      </c>
      <c r="E33" s="33" t="s">
        <v>1715</v>
      </c>
    </row>
    <row r="34" spans="1:5" ht="23.25" x14ac:dyDescent="0.25">
      <c r="A34" s="6" t="s">
        <v>68</v>
      </c>
      <c r="B34" s="13" t="s">
        <v>69</v>
      </c>
      <c r="C34" s="32" t="s">
        <v>276</v>
      </c>
      <c r="D34" s="32">
        <v>0</v>
      </c>
      <c r="E34" s="33">
        <v>0</v>
      </c>
    </row>
    <row r="35" spans="1:5" ht="23.25" x14ac:dyDescent="0.25">
      <c r="A35" s="6" t="s">
        <v>70</v>
      </c>
      <c r="B35" s="13" t="s">
        <v>71</v>
      </c>
      <c r="C35" s="32" t="s">
        <v>270</v>
      </c>
      <c r="D35" s="32">
        <v>0</v>
      </c>
      <c r="E35" s="33">
        <v>0</v>
      </c>
    </row>
    <row r="36" spans="1:5" x14ac:dyDescent="0.25">
      <c r="A36" s="6" t="s">
        <v>72</v>
      </c>
      <c r="B36" s="13" t="s">
        <v>73</v>
      </c>
      <c r="C36" s="32" t="s">
        <v>1098</v>
      </c>
      <c r="D36" s="32">
        <v>0</v>
      </c>
      <c r="E36" s="33">
        <v>0</v>
      </c>
    </row>
    <row r="37" spans="1:5" ht="23.25" x14ac:dyDescent="0.25">
      <c r="A37" s="6" t="s">
        <v>74</v>
      </c>
      <c r="B37" s="13" t="s">
        <v>75</v>
      </c>
      <c r="C37" s="32" t="s">
        <v>182</v>
      </c>
      <c r="D37" s="32" t="s">
        <v>179</v>
      </c>
      <c r="E37" s="33">
        <v>0</v>
      </c>
    </row>
    <row r="38" spans="1:5" ht="79.5" x14ac:dyDescent="0.25">
      <c r="A38" s="6" t="s">
        <v>76</v>
      </c>
      <c r="B38" s="13" t="s">
        <v>77</v>
      </c>
      <c r="C38" s="32" t="s">
        <v>180</v>
      </c>
      <c r="D38" s="32" t="s">
        <v>610</v>
      </c>
      <c r="E38" s="62" t="s">
        <v>1716</v>
      </c>
    </row>
    <row r="39" spans="1:5" x14ac:dyDescent="0.25">
      <c r="A39" s="6" t="s">
        <v>78</v>
      </c>
      <c r="B39" s="13" t="s">
        <v>79</v>
      </c>
      <c r="C39" s="32" t="s">
        <v>479</v>
      </c>
      <c r="D39" s="32">
        <v>0</v>
      </c>
      <c r="E39" s="33">
        <v>0</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611</v>
      </c>
      <c r="D42" s="32">
        <v>0</v>
      </c>
      <c r="E42" s="33" t="s">
        <v>1717</v>
      </c>
    </row>
    <row r="43" spans="1:5" ht="23.25" x14ac:dyDescent="0.25">
      <c r="A43" s="6" t="s">
        <v>86</v>
      </c>
      <c r="B43" s="13" t="s">
        <v>87</v>
      </c>
      <c r="C43" s="32" t="s">
        <v>479</v>
      </c>
      <c r="D43" s="32">
        <v>0</v>
      </c>
      <c r="E43" s="33"/>
    </row>
    <row r="44" spans="1:5" ht="23.25" x14ac:dyDescent="0.25">
      <c r="A44" s="6" t="s">
        <v>88</v>
      </c>
      <c r="B44" s="13" t="s">
        <v>89</v>
      </c>
      <c r="C44" s="32" t="s">
        <v>479</v>
      </c>
      <c r="D44" s="32">
        <v>0</v>
      </c>
      <c r="E44" s="33"/>
    </row>
    <row r="45" spans="1:5" x14ac:dyDescent="0.25">
      <c r="A45" s="6" t="s">
        <v>90</v>
      </c>
      <c r="B45" s="10" t="s">
        <v>91</v>
      </c>
      <c r="C45" s="28"/>
      <c r="D45" s="28"/>
      <c r="E45" s="29"/>
    </row>
    <row r="46" spans="1:5" ht="23.25" x14ac:dyDescent="0.25">
      <c r="A46" s="6" t="s">
        <v>92</v>
      </c>
      <c r="B46" s="13" t="s">
        <v>93</v>
      </c>
      <c r="C46" s="32" t="s">
        <v>479</v>
      </c>
      <c r="D46" s="32">
        <v>0</v>
      </c>
      <c r="E46" s="33">
        <v>0</v>
      </c>
    </row>
    <row r="47" spans="1:5" ht="23.25" x14ac:dyDescent="0.25">
      <c r="A47" s="6" t="s">
        <v>94</v>
      </c>
      <c r="B47" s="13" t="s">
        <v>95</v>
      </c>
      <c r="C47" s="32" t="s">
        <v>479</v>
      </c>
      <c r="D47" s="32"/>
      <c r="E47" s="33"/>
    </row>
    <row r="48" spans="1:5" ht="23.25" x14ac:dyDescent="0.25">
      <c r="A48" s="6" t="s">
        <v>96</v>
      </c>
      <c r="B48" s="13" t="s">
        <v>97</v>
      </c>
      <c r="C48" s="32" t="s">
        <v>479</v>
      </c>
      <c r="D48" s="32"/>
      <c r="E48" s="33"/>
    </row>
    <row r="49" spans="1:5" x14ac:dyDescent="0.25">
      <c r="A49" s="6" t="s">
        <v>98</v>
      </c>
      <c r="B49" s="10" t="s">
        <v>99</v>
      </c>
      <c r="C49" s="28"/>
      <c r="D49" s="28"/>
      <c r="E49" s="29"/>
    </row>
    <row r="50" spans="1:5" ht="23.25" x14ac:dyDescent="0.25">
      <c r="A50" s="6" t="s">
        <v>100</v>
      </c>
      <c r="B50" s="13" t="s">
        <v>101</v>
      </c>
      <c r="C50" s="32">
        <v>52</v>
      </c>
      <c r="D50" s="32">
        <v>0</v>
      </c>
      <c r="E50" s="33" t="s">
        <v>1718</v>
      </c>
    </row>
    <row r="51" spans="1:5" ht="23.25" x14ac:dyDescent="0.25">
      <c r="A51" s="6" t="s">
        <v>102</v>
      </c>
      <c r="B51" s="13" t="s">
        <v>103</v>
      </c>
      <c r="C51" s="32">
        <v>40</v>
      </c>
      <c r="D51" s="32">
        <v>0</v>
      </c>
      <c r="E51" s="33" t="s">
        <v>1718</v>
      </c>
    </row>
    <row r="52" spans="1:5" ht="23.25" x14ac:dyDescent="0.25">
      <c r="A52" s="6" t="s">
        <v>104</v>
      </c>
      <c r="B52" s="13" t="s">
        <v>105</v>
      </c>
      <c r="C52" s="32">
        <v>37</v>
      </c>
      <c r="D52" s="32">
        <v>0</v>
      </c>
      <c r="E52" s="33" t="s">
        <v>1719</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612</v>
      </c>
      <c r="D55" s="32">
        <v>0</v>
      </c>
      <c r="E55" s="33" t="s">
        <v>1720</v>
      </c>
    </row>
    <row r="56" spans="1:5" ht="23.25" x14ac:dyDescent="0.25">
      <c r="A56" s="6" t="s">
        <v>112</v>
      </c>
      <c r="B56" s="13" t="s">
        <v>113</v>
      </c>
      <c r="C56" s="32" t="s">
        <v>353</v>
      </c>
      <c r="D56" s="32">
        <v>0</v>
      </c>
      <c r="E56" s="33" t="s">
        <v>1721</v>
      </c>
    </row>
    <row r="57" spans="1:5" ht="23.25" x14ac:dyDescent="0.25">
      <c r="A57" s="6" t="s">
        <v>114</v>
      </c>
      <c r="B57" s="13" t="s">
        <v>115</v>
      </c>
      <c r="C57" s="32" t="s">
        <v>376</v>
      </c>
      <c r="D57" s="32">
        <v>0</v>
      </c>
      <c r="E57" s="33" t="s">
        <v>1722</v>
      </c>
    </row>
    <row r="58" spans="1:5" ht="23.25" x14ac:dyDescent="0.25">
      <c r="A58" s="6" t="s">
        <v>116</v>
      </c>
      <c r="B58" s="13" t="s">
        <v>117</v>
      </c>
      <c r="C58" s="32" t="s">
        <v>182</v>
      </c>
      <c r="D58" s="32" t="s">
        <v>613</v>
      </c>
      <c r="E58" s="33" t="s">
        <v>1725</v>
      </c>
    </row>
    <row r="59" spans="1:5" ht="23.25" x14ac:dyDescent="0.25">
      <c r="A59" s="6" t="s">
        <v>118</v>
      </c>
      <c r="B59" s="13" t="s">
        <v>119</v>
      </c>
      <c r="C59" s="32" t="s">
        <v>180</v>
      </c>
      <c r="D59" s="32" t="s">
        <v>2034</v>
      </c>
      <c r="E59" s="33" t="s">
        <v>614</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182</v>
      </c>
      <c r="D62" s="32" t="s">
        <v>615</v>
      </c>
      <c r="E62" s="33" t="s">
        <v>1723</v>
      </c>
    </row>
    <row r="63" spans="1:5" x14ac:dyDescent="0.25">
      <c r="A63" s="6" t="s">
        <v>125</v>
      </c>
      <c r="B63" s="10" t="s">
        <v>128</v>
      </c>
      <c r="C63" s="28"/>
      <c r="D63" s="28"/>
      <c r="E63" s="29"/>
    </row>
    <row r="64" spans="1:5" x14ac:dyDescent="0.25">
      <c r="A64" s="6" t="s">
        <v>127</v>
      </c>
      <c r="B64" s="13" t="s">
        <v>130</v>
      </c>
      <c r="C64" s="32" t="s">
        <v>479</v>
      </c>
      <c r="D64" s="32">
        <v>0</v>
      </c>
      <c r="E64" s="33">
        <v>0</v>
      </c>
    </row>
    <row r="65" spans="1:5" x14ac:dyDescent="0.25">
      <c r="A65" s="6" t="s">
        <v>129</v>
      </c>
      <c r="B65" s="13" t="s">
        <v>132</v>
      </c>
      <c r="C65" s="32" t="s">
        <v>1098</v>
      </c>
      <c r="D65" s="32">
        <v>0</v>
      </c>
      <c r="E65" s="33">
        <v>0</v>
      </c>
    </row>
    <row r="66" spans="1:5" ht="23.25" x14ac:dyDescent="0.25">
      <c r="A66" s="6" t="s">
        <v>131</v>
      </c>
      <c r="B66" s="13" t="s">
        <v>134</v>
      </c>
      <c r="C66" s="32" t="s">
        <v>180</v>
      </c>
      <c r="D66" s="32">
        <v>0</v>
      </c>
      <c r="E66" s="33" t="s">
        <v>1726</v>
      </c>
    </row>
    <row r="67" spans="1:5" ht="23.25" x14ac:dyDescent="0.25">
      <c r="A67" s="6" t="s">
        <v>133</v>
      </c>
      <c r="B67" s="13" t="s">
        <v>136</v>
      </c>
      <c r="C67" s="32" t="s">
        <v>479</v>
      </c>
      <c r="D67" s="32">
        <v>0</v>
      </c>
      <c r="E67" s="33">
        <v>0</v>
      </c>
    </row>
    <row r="68" spans="1:5" x14ac:dyDescent="0.25">
      <c r="A68" s="6" t="s">
        <v>135</v>
      </c>
      <c r="B68" s="13" t="s">
        <v>137</v>
      </c>
      <c r="C68" s="32" t="s">
        <v>182</v>
      </c>
      <c r="D68" s="32">
        <v>0</v>
      </c>
      <c r="E68" s="33">
        <v>0</v>
      </c>
    </row>
    <row r="69" spans="1:5" x14ac:dyDescent="0.25">
      <c r="A69" s="14"/>
      <c r="B69" s="15"/>
    </row>
    <row r="70" spans="1:5" x14ac:dyDescent="0.25">
      <c r="A70" s="14"/>
      <c r="B70" s="15"/>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B19" sqref="B19"/>
    </sheetView>
  </sheetViews>
  <sheetFormatPr defaultRowHeight="15" x14ac:dyDescent="0.25"/>
  <cols>
    <col min="1" max="1" width="9.140625" style="1"/>
    <col min="2" max="2" width="52.42578125" style="16" customWidth="1"/>
    <col min="3" max="3" width="19.42578125" style="34" customWidth="1"/>
    <col min="4" max="4" width="34.5703125" style="34" customWidth="1"/>
    <col min="5" max="5" width="35" style="55" customWidth="1"/>
  </cols>
  <sheetData>
    <row r="1" spans="1:5" ht="20.25" customHeight="1" x14ac:dyDescent="0.25">
      <c r="B1" s="2" t="s">
        <v>0</v>
      </c>
      <c r="C1" s="46" t="s">
        <v>1</v>
      </c>
      <c r="D1" s="47" t="s">
        <v>2</v>
      </c>
      <c r="E1" s="48" t="s">
        <v>3</v>
      </c>
    </row>
    <row r="2" spans="1:5" x14ac:dyDescent="0.25">
      <c r="A2" s="6" t="s">
        <v>4</v>
      </c>
      <c r="B2" s="7" t="s">
        <v>5</v>
      </c>
      <c r="C2" s="22"/>
      <c r="D2" s="22"/>
      <c r="E2" s="49"/>
    </row>
    <row r="3" spans="1:5" x14ac:dyDescent="0.25">
      <c r="A3" s="6" t="s">
        <v>6</v>
      </c>
      <c r="B3" s="10" t="s">
        <v>7</v>
      </c>
      <c r="C3" s="24"/>
      <c r="D3" s="24"/>
      <c r="E3" s="50"/>
    </row>
    <row r="4" spans="1:5" ht="23.25" x14ac:dyDescent="0.25">
      <c r="A4" s="6" t="s">
        <v>8</v>
      </c>
      <c r="B4" s="13" t="s">
        <v>9</v>
      </c>
      <c r="C4" s="26" t="s">
        <v>2211</v>
      </c>
      <c r="D4" s="26" t="s">
        <v>175</v>
      </c>
      <c r="E4" s="51" t="s">
        <v>176</v>
      </c>
    </row>
    <row r="5" spans="1:5" ht="23.25" x14ac:dyDescent="0.25">
      <c r="A5" s="6" t="s">
        <v>10</v>
      </c>
      <c r="B5" s="13" t="s">
        <v>11</v>
      </c>
      <c r="C5" s="26" t="s">
        <v>2211</v>
      </c>
      <c r="D5" s="26" t="s">
        <v>175</v>
      </c>
      <c r="E5" s="51" t="s">
        <v>176</v>
      </c>
    </row>
    <row r="6" spans="1:5" ht="23.25" x14ac:dyDescent="0.25">
      <c r="A6" s="6" t="s">
        <v>12</v>
      </c>
      <c r="B6" s="13" t="s">
        <v>13</v>
      </c>
      <c r="C6" s="26" t="s">
        <v>2211</v>
      </c>
      <c r="D6" s="26" t="s">
        <v>175</v>
      </c>
      <c r="E6" s="51" t="s">
        <v>176</v>
      </c>
    </row>
    <row r="7" spans="1:5" x14ac:dyDescent="0.25">
      <c r="A7" s="6" t="s">
        <v>14</v>
      </c>
      <c r="B7" s="10" t="s">
        <v>15</v>
      </c>
      <c r="C7" s="28"/>
      <c r="D7" s="28"/>
      <c r="E7" s="52"/>
    </row>
    <row r="8" spans="1:5" ht="23.25" x14ac:dyDescent="0.25">
      <c r="A8" s="6" t="s">
        <v>16</v>
      </c>
      <c r="B8" s="13" t="s">
        <v>17</v>
      </c>
      <c r="C8" s="26" t="s">
        <v>2211</v>
      </c>
      <c r="D8" s="26" t="s">
        <v>175</v>
      </c>
      <c r="E8" s="51" t="s">
        <v>176</v>
      </c>
    </row>
    <row r="9" spans="1:5" ht="23.25" x14ac:dyDescent="0.25">
      <c r="A9" s="6" t="s">
        <v>18</v>
      </c>
      <c r="B9" s="13" t="s">
        <v>19</v>
      </c>
      <c r="C9" s="26" t="s">
        <v>2211</v>
      </c>
      <c r="D9" s="26" t="s">
        <v>175</v>
      </c>
      <c r="E9" s="51" t="s">
        <v>176</v>
      </c>
    </row>
    <row r="10" spans="1:5" ht="23.25" x14ac:dyDescent="0.25">
      <c r="A10" s="6" t="s">
        <v>20</v>
      </c>
      <c r="B10" s="13" t="s">
        <v>21</v>
      </c>
      <c r="C10" s="26" t="s">
        <v>2211</v>
      </c>
      <c r="D10" s="26" t="s">
        <v>175</v>
      </c>
      <c r="E10" s="51" t="s">
        <v>176</v>
      </c>
    </row>
    <row r="11" spans="1:5" x14ac:dyDescent="0.25">
      <c r="A11" s="6" t="s">
        <v>22</v>
      </c>
      <c r="B11" s="10" t="s">
        <v>23</v>
      </c>
      <c r="C11" s="28"/>
      <c r="D11" s="28"/>
      <c r="E11" s="52"/>
    </row>
    <row r="12" spans="1:5" ht="23.25" x14ac:dyDescent="0.25">
      <c r="A12" s="6" t="s">
        <v>24</v>
      </c>
      <c r="B12" s="13" t="s">
        <v>25</v>
      </c>
      <c r="C12" s="26" t="s">
        <v>2211</v>
      </c>
      <c r="D12" s="26" t="s">
        <v>175</v>
      </c>
      <c r="E12" s="51" t="s">
        <v>176</v>
      </c>
    </row>
    <row r="13" spans="1:5" ht="23.25" x14ac:dyDescent="0.25">
      <c r="A13" s="6" t="s">
        <v>26</v>
      </c>
      <c r="B13" s="13" t="s">
        <v>27</v>
      </c>
      <c r="C13" s="26" t="s">
        <v>2211</v>
      </c>
      <c r="D13" s="26" t="s">
        <v>175</v>
      </c>
      <c r="E13" s="51" t="s">
        <v>176</v>
      </c>
    </row>
    <row r="14" spans="1:5" ht="23.25" x14ac:dyDescent="0.25">
      <c r="A14" s="6" t="s">
        <v>28</v>
      </c>
      <c r="B14" s="13" t="s">
        <v>29</v>
      </c>
      <c r="C14" s="26" t="s">
        <v>2211</v>
      </c>
      <c r="D14" s="26" t="s">
        <v>175</v>
      </c>
      <c r="E14" s="51" t="s">
        <v>176</v>
      </c>
    </row>
    <row r="15" spans="1:5" x14ac:dyDescent="0.25">
      <c r="A15" s="6" t="s">
        <v>30</v>
      </c>
      <c r="B15" s="7" t="s">
        <v>31</v>
      </c>
      <c r="C15" s="30"/>
      <c r="D15" s="30"/>
      <c r="E15" s="53"/>
    </row>
    <row r="16" spans="1:5" x14ac:dyDescent="0.25">
      <c r="A16" s="6" t="s">
        <v>32</v>
      </c>
      <c r="B16" s="10" t="s">
        <v>33</v>
      </c>
      <c r="C16" s="28"/>
      <c r="D16" s="28"/>
      <c r="E16" s="52"/>
    </row>
    <row r="17" spans="1:5" x14ac:dyDescent="0.25">
      <c r="A17" s="6" t="s">
        <v>34</v>
      </c>
      <c r="B17" s="13" t="s">
        <v>35</v>
      </c>
      <c r="C17" s="32" t="s">
        <v>1095</v>
      </c>
      <c r="D17" s="32">
        <v>0</v>
      </c>
      <c r="E17" s="54" t="s">
        <v>177</v>
      </c>
    </row>
    <row r="18" spans="1:5" x14ac:dyDescent="0.25">
      <c r="A18" s="6" t="s">
        <v>36</v>
      </c>
      <c r="B18" s="13" t="s">
        <v>37</v>
      </c>
      <c r="C18" s="32" t="s">
        <v>276</v>
      </c>
      <c r="D18" s="72" t="s">
        <v>178</v>
      </c>
      <c r="E18" s="54">
        <v>0</v>
      </c>
    </row>
    <row r="19" spans="1:5" ht="68.25" x14ac:dyDescent="0.25">
      <c r="A19" s="6" t="s">
        <v>38</v>
      </c>
      <c r="B19" s="13" t="s">
        <v>39</v>
      </c>
      <c r="C19" s="32" t="s">
        <v>270</v>
      </c>
      <c r="D19" s="32" t="s">
        <v>1280</v>
      </c>
      <c r="E19" s="54">
        <v>0</v>
      </c>
    </row>
    <row r="20" spans="1:5" x14ac:dyDescent="0.25">
      <c r="A20" s="6" t="s">
        <v>40</v>
      </c>
      <c r="B20" s="13" t="s">
        <v>41</v>
      </c>
      <c r="C20" s="32" t="s">
        <v>276</v>
      </c>
      <c r="D20" s="32">
        <v>0</v>
      </c>
      <c r="E20" s="54" t="s">
        <v>181</v>
      </c>
    </row>
    <row r="21" spans="1:5" x14ac:dyDescent="0.25">
      <c r="A21" s="6" t="s">
        <v>42</v>
      </c>
      <c r="B21" s="10" t="s">
        <v>43</v>
      </c>
      <c r="C21" s="28"/>
      <c r="D21" s="28"/>
      <c r="E21" s="52"/>
    </row>
    <row r="22" spans="1:5" x14ac:dyDescent="0.25">
      <c r="A22" s="6" t="s">
        <v>44</v>
      </c>
      <c r="B22" s="13" t="s">
        <v>45</v>
      </c>
      <c r="C22" s="32" t="s">
        <v>270</v>
      </c>
      <c r="D22" s="32">
        <v>0</v>
      </c>
      <c r="E22" s="54">
        <v>0</v>
      </c>
    </row>
    <row r="23" spans="1:5" x14ac:dyDescent="0.25">
      <c r="A23" s="6" t="s">
        <v>46</v>
      </c>
      <c r="B23" s="13" t="s">
        <v>47</v>
      </c>
      <c r="C23" s="32" t="s">
        <v>1098</v>
      </c>
      <c r="D23" s="32">
        <v>0</v>
      </c>
      <c r="E23" s="54">
        <v>0</v>
      </c>
    </row>
    <row r="24" spans="1:5" x14ac:dyDescent="0.25">
      <c r="A24" s="6" t="s">
        <v>48</v>
      </c>
      <c r="B24" s="7" t="s">
        <v>49</v>
      </c>
      <c r="C24" s="30"/>
      <c r="D24" s="30"/>
      <c r="E24" s="53"/>
    </row>
    <row r="25" spans="1:5" x14ac:dyDescent="0.25">
      <c r="A25" s="6" t="s">
        <v>50</v>
      </c>
      <c r="B25" s="10" t="s">
        <v>51</v>
      </c>
      <c r="C25" s="28"/>
      <c r="D25" s="28"/>
      <c r="E25" s="52"/>
    </row>
    <row r="26" spans="1:5" ht="23.25" x14ac:dyDescent="0.25">
      <c r="A26" s="6" t="s">
        <v>52</v>
      </c>
      <c r="B26" s="13" t="s">
        <v>53</v>
      </c>
      <c r="C26" s="32" t="s">
        <v>270</v>
      </c>
      <c r="D26" s="32">
        <v>0</v>
      </c>
      <c r="E26" s="54" t="s">
        <v>183</v>
      </c>
    </row>
    <row r="27" spans="1:5" x14ac:dyDescent="0.25">
      <c r="A27" s="6" t="s">
        <v>54</v>
      </c>
      <c r="B27" s="13" t="s">
        <v>55</v>
      </c>
      <c r="C27" s="32" t="s">
        <v>270</v>
      </c>
      <c r="D27" s="32">
        <v>0</v>
      </c>
      <c r="E27" s="54" t="s">
        <v>183</v>
      </c>
    </row>
    <row r="28" spans="1:5" x14ac:dyDescent="0.25">
      <c r="A28" s="6" t="s">
        <v>56</v>
      </c>
      <c r="B28" s="13" t="s">
        <v>57</v>
      </c>
      <c r="C28" s="32" t="s">
        <v>270</v>
      </c>
      <c r="D28" s="32">
        <v>0</v>
      </c>
      <c r="E28" s="54" t="s">
        <v>183</v>
      </c>
    </row>
    <row r="29" spans="1:5" ht="23.25" x14ac:dyDescent="0.25">
      <c r="A29" s="6" t="s">
        <v>58</v>
      </c>
      <c r="B29" s="13" t="s">
        <v>59</v>
      </c>
      <c r="C29" s="32" t="s">
        <v>270</v>
      </c>
      <c r="D29" s="32">
        <v>0</v>
      </c>
      <c r="E29" s="54" t="s">
        <v>183</v>
      </c>
    </row>
    <row r="30" spans="1:5" x14ac:dyDescent="0.25">
      <c r="A30" s="6" t="s">
        <v>60</v>
      </c>
      <c r="B30" s="13" t="s">
        <v>61</v>
      </c>
      <c r="C30" s="32" t="s">
        <v>270</v>
      </c>
      <c r="D30" s="32">
        <v>0</v>
      </c>
      <c r="E30" s="54" t="s">
        <v>183</v>
      </c>
    </row>
    <row r="31" spans="1:5" ht="23.25" x14ac:dyDescent="0.25">
      <c r="A31" s="6" t="s">
        <v>62</v>
      </c>
      <c r="B31" s="13" t="s">
        <v>63</v>
      </c>
      <c r="C31" s="32" t="s">
        <v>270</v>
      </c>
      <c r="D31" s="32">
        <v>0</v>
      </c>
      <c r="E31" s="54" t="s">
        <v>183</v>
      </c>
    </row>
    <row r="32" spans="1:5" x14ac:dyDescent="0.25">
      <c r="A32" s="6" t="s">
        <v>64</v>
      </c>
      <c r="B32" s="10" t="s">
        <v>65</v>
      </c>
      <c r="C32" s="28"/>
      <c r="D32" s="28"/>
      <c r="E32" s="52"/>
    </row>
    <row r="33" spans="1:5" x14ac:dyDescent="0.25">
      <c r="A33" s="6" t="s">
        <v>66</v>
      </c>
      <c r="B33" s="13" t="s">
        <v>67</v>
      </c>
      <c r="C33" s="32" t="s">
        <v>276</v>
      </c>
      <c r="D33" s="32">
        <v>0</v>
      </c>
      <c r="E33" s="54" t="s">
        <v>184</v>
      </c>
    </row>
    <row r="34" spans="1:5" ht="23.25" x14ac:dyDescent="0.25">
      <c r="A34" s="6" t="s">
        <v>68</v>
      </c>
      <c r="B34" s="13" t="s">
        <v>69</v>
      </c>
      <c r="C34" s="32" t="s">
        <v>270</v>
      </c>
      <c r="D34" s="32">
        <v>0</v>
      </c>
      <c r="E34" s="54" t="s">
        <v>185</v>
      </c>
    </row>
    <row r="35" spans="1:5" ht="23.25" x14ac:dyDescent="0.25">
      <c r="A35" s="6" t="s">
        <v>70</v>
      </c>
      <c r="B35" s="13" t="s">
        <v>71</v>
      </c>
      <c r="C35" s="32" t="s">
        <v>276</v>
      </c>
      <c r="D35" s="32" t="s">
        <v>186</v>
      </c>
      <c r="E35" s="54" t="s">
        <v>187</v>
      </c>
    </row>
    <row r="36" spans="1:5" x14ac:dyDescent="0.25">
      <c r="A36" s="6" t="s">
        <v>72</v>
      </c>
      <c r="B36" s="13" t="s">
        <v>73</v>
      </c>
      <c r="C36" s="32" t="s">
        <v>479</v>
      </c>
      <c r="D36" s="32" t="s">
        <v>1279</v>
      </c>
      <c r="E36" s="54" t="s">
        <v>188</v>
      </c>
    </row>
    <row r="37" spans="1:5" ht="23.25" x14ac:dyDescent="0.25">
      <c r="A37" s="6" t="s">
        <v>74</v>
      </c>
      <c r="B37" s="13" t="s">
        <v>75</v>
      </c>
      <c r="C37" s="32" t="s">
        <v>270</v>
      </c>
      <c r="D37" s="32">
        <v>0</v>
      </c>
      <c r="E37" s="54">
        <v>0</v>
      </c>
    </row>
    <row r="38" spans="1:5" x14ac:dyDescent="0.25">
      <c r="A38" s="6" t="s">
        <v>76</v>
      </c>
      <c r="B38" s="13" t="s">
        <v>77</v>
      </c>
      <c r="C38" s="32" t="s">
        <v>270</v>
      </c>
      <c r="D38" s="32">
        <v>0</v>
      </c>
      <c r="E38" s="54" t="s">
        <v>189</v>
      </c>
    </row>
    <row r="39" spans="1:5" x14ac:dyDescent="0.25">
      <c r="A39" s="6" t="s">
        <v>78</v>
      </c>
      <c r="B39" s="13" t="s">
        <v>79</v>
      </c>
      <c r="C39" s="32" t="s">
        <v>190</v>
      </c>
      <c r="D39" s="32" t="s">
        <v>191</v>
      </c>
      <c r="E39" s="54" t="s">
        <v>192</v>
      </c>
    </row>
    <row r="40" spans="1:5" x14ac:dyDescent="0.25">
      <c r="A40" s="6" t="s">
        <v>80</v>
      </c>
      <c r="B40" s="7" t="s">
        <v>81</v>
      </c>
      <c r="C40" s="30"/>
      <c r="D40" s="30"/>
      <c r="E40" s="53"/>
    </row>
    <row r="41" spans="1:5" x14ac:dyDescent="0.25">
      <c r="A41" s="6" t="s">
        <v>82</v>
      </c>
      <c r="B41" s="10" t="s">
        <v>83</v>
      </c>
      <c r="C41" s="28"/>
      <c r="D41" s="28"/>
      <c r="E41" s="52"/>
    </row>
    <row r="42" spans="1:5" x14ac:dyDescent="0.25">
      <c r="A42" s="6" t="s">
        <v>84</v>
      </c>
      <c r="B42" s="13" t="s">
        <v>85</v>
      </c>
      <c r="C42" s="32" t="s">
        <v>178</v>
      </c>
      <c r="D42" s="32">
        <v>0</v>
      </c>
      <c r="E42" s="54" t="s">
        <v>193</v>
      </c>
    </row>
    <row r="43" spans="1:5" ht="23.25" x14ac:dyDescent="0.25">
      <c r="A43" s="6" t="s">
        <v>86</v>
      </c>
      <c r="B43" s="13" t="s">
        <v>87</v>
      </c>
      <c r="C43" s="32" t="s">
        <v>194</v>
      </c>
      <c r="D43" s="32">
        <v>0</v>
      </c>
      <c r="E43" s="54" t="s">
        <v>195</v>
      </c>
    </row>
    <row r="44" spans="1:5" ht="23.25" x14ac:dyDescent="0.25">
      <c r="A44" s="6" t="s">
        <v>88</v>
      </c>
      <c r="B44" s="13" t="s">
        <v>89</v>
      </c>
      <c r="C44" s="32" t="s">
        <v>196</v>
      </c>
      <c r="D44" s="32">
        <v>0</v>
      </c>
      <c r="E44" s="54" t="s">
        <v>197</v>
      </c>
    </row>
    <row r="45" spans="1:5" x14ac:dyDescent="0.25">
      <c r="A45" s="6" t="s">
        <v>90</v>
      </c>
      <c r="B45" s="10" t="s">
        <v>91</v>
      </c>
      <c r="C45" s="28"/>
      <c r="D45" s="28"/>
      <c r="E45" s="52"/>
    </row>
    <row r="46" spans="1:5" ht="23.25" x14ac:dyDescent="0.25">
      <c r="A46" s="6" t="s">
        <v>92</v>
      </c>
      <c r="B46" s="13" t="s">
        <v>93</v>
      </c>
      <c r="C46" s="32" t="s">
        <v>479</v>
      </c>
      <c r="D46" s="32"/>
      <c r="E46" s="54">
        <v>0</v>
      </c>
    </row>
    <row r="47" spans="1:5" ht="23.25" x14ac:dyDescent="0.25">
      <c r="A47" s="6" t="s">
        <v>94</v>
      </c>
      <c r="B47" s="13" t="s">
        <v>95</v>
      </c>
      <c r="C47" s="32" t="s">
        <v>479</v>
      </c>
      <c r="D47" s="32"/>
      <c r="E47" s="54"/>
    </row>
    <row r="48" spans="1:5" ht="23.25" x14ac:dyDescent="0.25">
      <c r="A48" s="6" t="s">
        <v>96</v>
      </c>
      <c r="B48" s="13" t="s">
        <v>97</v>
      </c>
      <c r="C48" s="32" t="s">
        <v>479</v>
      </c>
      <c r="D48" s="32"/>
      <c r="E48" s="54"/>
    </row>
    <row r="49" spans="1:5" x14ac:dyDescent="0.25">
      <c r="A49" s="6" t="s">
        <v>98</v>
      </c>
      <c r="B49" s="10" t="s">
        <v>99</v>
      </c>
      <c r="C49" s="28"/>
      <c r="D49" s="28"/>
      <c r="E49" s="52"/>
    </row>
    <row r="50" spans="1:5" ht="23.25" x14ac:dyDescent="0.25">
      <c r="A50" s="6" t="s">
        <v>100</v>
      </c>
      <c r="B50" s="13" t="s">
        <v>101</v>
      </c>
      <c r="C50" s="32">
        <v>40</v>
      </c>
      <c r="D50" s="32">
        <v>0</v>
      </c>
      <c r="E50" s="54" t="s">
        <v>198</v>
      </c>
    </row>
    <row r="51" spans="1:5" ht="23.25" x14ac:dyDescent="0.25">
      <c r="A51" s="6" t="s">
        <v>102</v>
      </c>
      <c r="B51" s="13" t="s">
        <v>103</v>
      </c>
      <c r="C51" s="32">
        <v>40</v>
      </c>
      <c r="D51" s="32">
        <v>0</v>
      </c>
      <c r="E51" s="54" t="s">
        <v>199</v>
      </c>
    </row>
    <row r="52" spans="1:5" ht="23.25" x14ac:dyDescent="0.25">
      <c r="A52" s="6" t="s">
        <v>104</v>
      </c>
      <c r="B52" s="13" t="s">
        <v>105</v>
      </c>
      <c r="C52" s="32" t="s">
        <v>479</v>
      </c>
      <c r="D52" s="32">
        <v>0</v>
      </c>
      <c r="E52" s="54"/>
    </row>
    <row r="53" spans="1:5" x14ac:dyDescent="0.25">
      <c r="A53" s="6" t="s">
        <v>106</v>
      </c>
      <c r="B53" s="7" t="s">
        <v>107</v>
      </c>
      <c r="C53" s="30"/>
      <c r="D53" s="30"/>
      <c r="E53" s="53"/>
    </row>
    <row r="54" spans="1:5" x14ac:dyDescent="0.25">
      <c r="A54" s="6" t="s">
        <v>108</v>
      </c>
      <c r="B54" s="10" t="s">
        <v>109</v>
      </c>
      <c r="C54" s="28"/>
      <c r="D54" s="28"/>
      <c r="E54" s="52"/>
    </row>
    <row r="55" spans="1:5" ht="17.25" customHeight="1" x14ac:dyDescent="0.25">
      <c r="A55" s="6" t="s">
        <v>110</v>
      </c>
      <c r="B55" s="13" t="s">
        <v>111</v>
      </c>
      <c r="C55" s="32" t="s">
        <v>200</v>
      </c>
      <c r="D55" s="32">
        <v>0</v>
      </c>
      <c r="E55" s="54" t="s">
        <v>201</v>
      </c>
    </row>
    <row r="56" spans="1:5" ht="23.25" x14ac:dyDescent="0.25">
      <c r="A56" s="6" t="s">
        <v>112</v>
      </c>
      <c r="B56" s="13" t="s">
        <v>113</v>
      </c>
      <c r="C56" s="32" t="s">
        <v>1096</v>
      </c>
      <c r="D56" s="32">
        <v>0</v>
      </c>
      <c r="E56" s="54" t="s">
        <v>202</v>
      </c>
    </row>
    <row r="57" spans="1:5" ht="23.25" x14ac:dyDescent="0.25">
      <c r="A57" s="6" t="s">
        <v>114</v>
      </c>
      <c r="B57" s="13" t="s">
        <v>115</v>
      </c>
      <c r="C57" s="32" t="s">
        <v>203</v>
      </c>
      <c r="D57" s="32">
        <v>0</v>
      </c>
      <c r="E57" s="54" t="s">
        <v>204</v>
      </c>
    </row>
    <row r="58" spans="1:5" ht="23.25" x14ac:dyDescent="0.25">
      <c r="A58" s="6" t="s">
        <v>116</v>
      </c>
      <c r="B58" s="13" t="s">
        <v>117</v>
      </c>
      <c r="C58" s="32" t="s">
        <v>276</v>
      </c>
      <c r="D58" s="32" t="s">
        <v>205</v>
      </c>
      <c r="E58" s="54" t="s">
        <v>206</v>
      </c>
    </row>
    <row r="59" spans="1:5" ht="23.25" x14ac:dyDescent="0.25">
      <c r="A59" s="6" t="s">
        <v>118</v>
      </c>
      <c r="B59" s="13" t="s">
        <v>119</v>
      </c>
      <c r="C59" s="32" t="s">
        <v>276</v>
      </c>
      <c r="D59" s="32" t="s">
        <v>2026</v>
      </c>
      <c r="E59" s="54" t="s">
        <v>207</v>
      </c>
    </row>
    <row r="60" spans="1:5" x14ac:dyDescent="0.25">
      <c r="A60" s="6" t="s">
        <v>120</v>
      </c>
      <c r="B60" s="13" t="s">
        <v>122</v>
      </c>
      <c r="C60" s="32" t="s">
        <v>270</v>
      </c>
      <c r="D60" s="32"/>
      <c r="E60" s="54"/>
    </row>
    <row r="61" spans="1:5" ht="45.75" x14ac:dyDescent="0.25">
      <c r="A61" s="6" t="s">
        <v>121</v>
      </c>
      <c r="B61" s="13" t="s">
        <v>124</v>
      </c>
      <c r="C61" s="32" t="s">
        <v>270</v>
      </c>
      <c r="D61" s="32">
        <v>0</v>
      </c>
      <c r="E61" s="54">
        <v>0</v>
      </c>
    </row>
    <row r="62" spans="1:5" x14ac:dyDescent="0.25">
      <c r="A62" s="6" t="s">
        <v>123</v>
      </c>
      <c r="B62" s="13" t="s">
        <v>126</v>
      </c>
      <c r="C62" s="32" t="s">
        <v>270</v>
      </c>
      <c r="D62" s="32">
        <v>0</v>
      </c>
      <c r="E62" s="54">
        <v>0</v>
      </c>
    </row>
    <row r="63" spans="1:5" x14ac:dyDescent="0.25">
      <c r="A63" s="6" t="s">
        <v>125</v>
      </c>
      <c r="B63" s="10" t="s">
        <v>128</v>
      </c>
      <c r="C63" s="28"/>
      <c r="D63" s="28"/>
      <c r="E63" s="52"/>
    </row>
    <row r="64" spans="1:5" x14ac:dyDescent="0.25">
      <c r="A64" s="6" t="s">
        <v>127</v>
      </c>
      <c r="B64" s="13" t="s">
        <v>130</v>
      </c>
      <c r="C64" s="32" t="s">
        <v>270</v>
      </c>
      <c r="D64" s="32" t="s">
        <v>1097</v>
      </c>
      <c r="E64" s="54" t="s">
        <v>208</v>
      </c>
    </row>
    <row r="65" spans="1:5" x14ac:dyDescent="0.25">
      <c r="A65" s="6" t="s">
        <v>129</v>
      </c>
      <c r="B65" s="13" t="s">
        <v>132</v>
      </c>
      <c r="C65" s="32" t="s">
        <v>1098</v>
      </c>
      <c r="D65" s="32">
        <v>0</v>
      </c>
      <c r="E65" s="54" t="s">
        <v>188</v>
      </c>
    </row>
    <row r="66" spans="1:5" ht="23.25" x14ac:dyDescent="0.25">
      <c r="A66" s="6" t="s">
        <v>131</v>
      </c>
      <c r="B66" s="13" t="s">
        <v>134</v>
      </c>
      <c r="C66" s="32" t="s">
        <v>276</v>
      </c>
      <c r="D66" s="32">
        <v>0</v>
      </c>
      <c r="E66" s="54" t="s">
        <v>210</v>
      </c>
    </row>
    <row r="67" spans="1:5" ht="23.25" x14ac:dyDescent="0.25">
      <c r="A67" s="6" t="s">
        <v>133</v>
      </c>
      <c r="B67" s="13" t="s">
        <v>136</v>
      </c>
      <c r="C67" s="32">
        <v>20</v>
      </c>
      <c r="D67" s="32">
        <v>0</v>
      </c>
      <c r="E67" s="54" t="s">
        <v>211</v>
      </c>
    </row>
    <row r="68" spans="1:5" x14ac:dyDescent="0.25">
      <c r="A68" s="6" t="s">
        <v>135</v>
      </c>
      <c r="B68" s="13" t="s">
        <v>137</v>
      </c>
      <c r="C68" s="32" t="s">
        <v>276</v>
      </c>
      <c r="D68" s="32">
        <v>0</v>
      </c>
      <c r="E68" s="54" t="s">
        <v>212</v>
      </c>
    </row>
    <row r="69" spans="1:5" x14ac:dyDescent="0.25">
      <c r="A69" s="14"/>
      <c r="B69" s="15"/>
    </row>
    <row r="70" spans="1:5" x14ac:dyDescent="0.25">
      <c r="A70" s="14"/>
      <c r="B70" s="15"/>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2096</v>
      </c>
      <c r="D4" s="26" t="s">
        <v>616</v>
      </c>
      <c r="E4" s="27" t="s">
        <v>617</v>
      </c>
    </row>
    <row r="5" spans="1:5" ht="23.25" x14ac:dyDescent="0.25">
      <c r="A5" s="6" t="s">
        <v>10</v>
      </c>
      <c r="B5" s="13" t="s">
        <v>11</v>
      </c>
      <c r="C5" s="26" t="s">
        <v>1245</v>
      </c>
      <c r="D5" s="26" t="s">
        <v>616</v>
      </c>
      <c r="E5" s="27" t="s">
        <v>618</v>
      </c>
    </row>
    <row r="6" spans="1:5" ht="23.25" x14ac:dyDescent="0.25">
      <c r="A6" s="6" t="s">
        <v>12</v>
      </c>
      <c r="B6" s="13" t="s">
        <v>13</v>
      </c>
      <c r="C6" s="26" t="s">
        <v>2096</v>
      </c>
      <c r="D6" s="26" t="s">
        <v>616</v>
      </c>
      <c r="E6" s="27" t="s">
        <v>617</v>
      </c>
    </row>
    <row r="7" spans="1:5" x14ac:dyDescent="0.25">
      <c r="A7" s="6" t="s">
        <v>14</v>
      </c>
      <c r="B7" s="10" t="s">
        <v>15</v>
      </c>
      <c r="C7" s="28"/>
      <c r="D7" s="28"/>
      <c r="E7" s="29"/>
    </row>
    <row r="8" spans="1:5" ht="23.25" x14ac:dyDescent="0.25">
      <c r="A8" s="6" t="s">
        <v>16</v>
      </c>
      <c r="B8" s="13" t="s">
        <v>17</v>
      </c>
      <c r="C8" s="26" t="s">
        <v>2096</v>
      </c>
      <c r="D8" s="26" t="s">
        <v>619</v>
      </c>
      <c r="E8" s="27" t="s">
        <v>617</v>
      </c>
    </row>
    <row r="9" spans="1:5" ht="23.25" x14ac:dyDescent="0.25">
      <c r="A9" s="6" t="s">
        <v>18</v>
      </c>
      <c r="B9" s="13" t="s">
        <v>19</v>
      </c>
      <c r="C9" s="26" t="s">
        <v>2096</v>
      </c>
      <c r="D9" s="26" t="s">
        <v>620</v>
      </c>
      <c r="E9" s="27" t="s">
        <v>621</v>
      </c>
    </row>
    <row r="10" spans="1:5" ht="23.25" x14ac:dyDescent="0.25">
      <c r="A10" s="6" t="s">
        <v>20</v>
      </c>
      <c r="B10" s="13" t="s">
        <v>21</v>
      </c>
      <c r="C10" s="26" t="s">
        <v>1311</v>
      </c>
      <c r="D10" s="26" t="s">
        <v>622</v>
      </c>
      <c r="E10" s="27" t="s">
        <v>623</v>
      </c>
    </row>
    <row r="11" spans="1:5" x14ac:dyDescent="0.25">
      <c r="A11" s="6" t="s">
        <v>22</v>
      </c>
      <c r="B11" s="10" t="s">
        <v>23</v>
      </c>
      <c r="C11" s="28"/>
      <c r="D11" s="28"/>
      <c r="E11" s="29"/>
    </row>
    <row r="12" spans="1:5" ht="23.25" x14ac:dyDescent="0.25">
      <c r="A12" s="6" t="s">
        <v>24</v>
      </c>
      <c r="B12" s="13" t="s">
        <v>25</v>
      </c>
      <c r="C12" s="26" t="s">
        <v>1311</v>
      </c>
      <c r="D12" s="26" t="s">
        <v>622</v>
      </c>
      <c r="E12" s="27" t="s">
        <v>624</v>
      </c>
    </row>
    <row r="13" spans="1:5" ht="23.25" x14ac:dyDescent="0.25">
      <c r="A13" s="6" t="s">
        <v>26</v>
      </c>
      <c r="B13" s="13" t="s">
        <v>27</v>
      </c>
      <c r="C13" s="26" t="s">
        <v>2183</v>
      </c>
      <c r="D13" s="26" t="s">
        <v>625</v>
      </c>
      <c r="E13" s="27" t="s">
        <v>626</v>
      </c>
    </row>
    <row r="14" spans="1:5" ht="23.25" x14ac:dyDescent="0.25">
      <c r="A14" s="6" t="s">
        <v>28</v>
      </c>
      <c r="B14" s="13" t="s">
        <v>29</v>
      </c>
      <c r="C14" s="26" t="s">
        <v>1311</v>
      </c>
      <c r="D14" s="26" t="s">
        <v>627</v>
      </c>
      <c r="E14" s="27" t="s">
        <v>628</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629</v>
      </c>
      <c r="D17" s="32">
        <v>0</v>
      </c>
      <c r="E17" s="33" t="s">
        <v>630</v>
      </c>
    </row>
    <row r="18" spans="1:5" x14ac:dyDescent="0.25">
      <c r="A18" s="6" t="s">
        <v>36</v>
      </c>
      <c r="B18" s="13" t="s">
        <v>37</v>
      </c>
      <c r="C18" s="32" t="s">
        <v>180</v>
      </c>
      <c r="D18" s="32" t="s">
        <v>631</v>
      </c>
      <c r="E18" s="33" t="s">
        <v>632</v>
      </c>
    </row>
    <row r="19" spans="1:5" ht="68.25" x14ac:dyDescent="0.25">
      <c r="A19" s="6" t="s">
        <v>38</v>
      </c>
      <c r="B19" s="13" t="s">
        <v>39</v>
      </c>
      <c r="C19" s="32" t="s">
        <v>180</v>
      </c>
      <c r="D19" s="32">
        <v>0</v>
      </c>
      <c r="E19" s="33" t="s">
        <v>633</v>
      </c>
    </row>
    <row r="20" spans="1:5" x14ac:dyDescent="0.25">
      <c r="A20" s="6" t="s">
        <v>40</v>
      </c>
      <c r="B20" s="13" t="s">
        <v>41</v>
      </c>
      <c r="C20" s="32" t="s">
        <v>180</v>
      </c>
      <c r="D20" s="32" t="s">
        <v>634</v>
      </c>
      <c r="E20" s="33" t="s">
        <v>635</v>
      </c>
    </row>
    <row r="21" spans="1:5" x14ac:dyDescent="0.25">
      <c r="A21" s="6" t="s">
        <v>42</v>
      </c>
      <c r="B21" s="10" t="s">
        <v>43</v>
      </c>
      <c r="C21" s="28"/>
      <c r="D21" s="28"/>
      <c r="E21" s="29"/>
    </row>
    <row r="22" spans="1:5" x14ac:dyDescent="0.25">
      <c r="A22" s="6" t="s">
        <v>44</v>
      </c>
      <c r="B22" s="13" t="s">
        <v>45</v>
      </c>
      <c r="C22" s="32" t="s">
        <v>180</v>
      </c>
      <c r="D22" s="32" t="s">
        <v>636</v>
      </c>
      <c r="E22" s="33" t="s">
        <v>637</v>
      </c>
    </row>
    <row r="23" spans="1:5" x14ac:dyDescent="0.25">
      <c r="A23" s="6" t="s">
        <v>46</v>
      </c>
      <c r="B23" s="13" t="s">
        <v>47</v>
      </c>
      <c r="C23" s="32">
        <v>0</v>
      </c>
      <c r="D23" s="32" t="s">
        <v>638</v>
      </c>
      <c r="E23" s="33" t="s">
        <v>639</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640</v>
      </c>
      <c r="E26" s="33" t="s">
        <v>641</v>
      </c>
    </row>
    <row r="27" spans="1:5" x14ac:dyDescent="0.25">
      <c r="A27" s="6" t="s">
        <v>54</v>
      </c>
      <c r="B27" s="13" t="s">
        <v>55</v>
      </c>
      <c r="C27" s="32" t="s">
        <v>180</v>
      </c>
      <c r="D27" s="32" t="s">
        <v>2058</v>
      </c>
      <c r="E27" s="33" t="s">
        <v>642</v>
      </c>
    </row>
    <row r="28" spans="1:5" x14ac:dyDescent="0.25">
      <c r="A28" s="6" t="s">
        <v>56</v>
      </c>
      <c r="B28" s="13" t="s">
        <v>57</v>
      </c>
      <c r="C28" s="32" t="s">
        <v>180</v>
      </c>
      <c r="D28" s="32" t="s">
        <v>643</v>
      </c>
      <c r="E28" s="33" t="s">
        <v>644</v>
      </c>
    </row>
    <row r="29" spans="1:5" ht="23.25" x14ac:dyDescent="0.25">
      <c r="A29" s="6" t="s">
        <v>58</v>
      </c>
      <c r="B29" s="13" t="s">
        <v>59</v>
      </c>
      <c r="C29" s="32" t="s">
        <v>182</v>
      </c>
      <c r="D29" s="32" t="s">
        <v>645</v>
      </c>
      <c r="E29" s="33" t="s">
        <v>641</v>
      </c>
    </row>
    <row r="30" spans="1:5" x14ac:dyDescent="0.25">
      <c r="A30" s="6" t="s">
        <v>60</v>
      </c>
      <c r="B30" s="13" t="s">
        <v>61</v>
      </c>
      <c r="C30" s="32" t="s">
        <v>180</v>
      </c>
      <c r="D30" s="32" t="s">
        <v>646</v>
      </c>
      <c r="E30" s="33" t="s">
        <v>647</v>
      </c>
    </row>
    <row r="31" spans="1:5" ht="23.25" x14ac:dyDescent="0.25">
      <c r="A31" s="6" t="s">
        <v>62</v>
      </c>
      <c r="B31" s="13" t="s">
        <v>63</v>
      </c>
      <c r="C31" s="32" t="s">
        <v>180</v>
      </c>
      <c r="D31" s="32" t="s">
        <v>408</v>
      </c>
      <c r="E31" s="33" t="s">
        <v>648</v>
      </c>
    </row>
    <row r="32" spans="1:5" x14ac:dyDescent="0.25">
      <c r="A32" s="6" t="s">
        <v>64</v>
      </c>
      <c r="B32" s="10" t="s">
        <v>65</v>
      </c>
      <c r="C32" s="28"/>
      <c r="D32" s="28"/>
      <c r="E32" s="29"/>
    </row>
    <row r="33" spans="1:5" x14ac:dyDescent="0.25">
      <c r="A33" s="6" t="s">
        <v>66</v>
      </c>
      <c r="B33" s="13" t="s">
        <v>67</v>
      </c>
      <c r="C33" s="32" t="s">
        <v>180</v>
      </c>
      <c r="D33" s="32" t="s">
        <v>409</v>
      </c>
      <c r="E33" s="33" t="s">
        <v>649</v>
      </c>
    </row>
    <row r="34" spans="1:5" ht="23.25" x14ac:dyDescent="0.25">
      <c r="A34" s="6" t="s">
        <v>68</v>
      </c>
      <c r="B34" s="13" t="s">
        <v>69</v>
      </c>
      <c r="C34" s="32" t="s">
        <v>182</v>
      </c>
      <c r="D34" s="32" t="s">
        <v>650</v>
      </c>
      <c r="E34" s="33" t="s">
        <v>651</v>
      </c>
    </row>
    <row r="35" spans="1:5" ht="23.25" x14ac:dyDescent="0.25">
      <c r="A35" s="6" t="s">
        <v>70</v>
      </c>
      <c r="B35" s="13" t="s">
        <v>71</v>
      </c>
      <c r="C35" s="32" t="s">
        <v>180</v>
      </c>
      <c r="D35" s="32">
        <v>0</v>
      </c>
      <c r="E35" s="33" t="s">
        <v>652</v>
      </c>
    </row>
    <row r="36" spans="1:5" x14ac:dyDescent="0.25">
      <c r="A36" s="6" t="s">
        <v>72</v>
      </c>
      <c r="B36" s="13" t="s">
        <v>73</v>
      </c>
      <c r="C36" s="32" t="s">
        <v>653</v>
      </c>
      <c r="D36" s="32">
        <v>0</v>
      </c>
      <c r="E36" s="33" t="s">
        <v>652</v>
      </c>
    </row>
    <row r="37" spans="1:5" ht="23.25" x14ac:dyDescent="0.25">
      <c r="A37" s="6" t="s">
        <v>74</v>
      </c>
      <c r="B37" s="13" t="s">
        <v>75</v>
      </c>
      <c r="C37" s="32" t="s">
        <v>180</v>
      </c>
      <c r="D37" s="32" t="s">
        <v>654</v>
      </c>
      <c r="E37" s="33" t="s">
        <v>655</v>
      </c>
    </row>
    <row r="38" spans="1:5" x14ac:dyDescent="0.25">
      <c r="A38" s="6" t="s">
        <v>76</v>
      </c>
      <c r="B38" s="13" t="s">
        <v>77</v>
      </c>
      <c r="C38" s="32" t="s">
        <v>180</v>
      </c>
      <c r="D38" s="32" t="s">
        <v>656</v>
      </c>
      <c r="E38" s="33" t="s">
        <v>657</v>
      </c>
    </row>
    <row r="39" spans="1:5" x14ac:dyDescent="0.25">
      <c r="A39" s="6" t="s">
        <v>78</v>
      </c>
      <c r="B39" s="13" t="s">
        <v>79</v>
      </c>
      <c r="C39" s="32" t="s">
        <v>658</v>
      </c>
      <c r="D39" s="32">
        <v>0</v>
      </c>
      <c r="E39" s="33" t="s">
        <v>659</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660</v>
      </c>
      <c r="D42" s="32">
        <v>0</v>
      </c>
      <c r="E42" s="33" t="s">
        <v>661</v>
      </c>
    </row>
    <row r="43" spans="1:5" ht="23.25" x14ac:dyDescent="0.25">
      <c r="A43" s="6" t="s">
        <v>86</v>
      </c>
      <c r="B43" s="13" t="s">
        <v>87</v>
      </c>
      <c r="C43" s="32" t="s">
        <v>662</v>
      </c>
      <c r="D43" s="32">
        <v>0</v>
      </c>
      <c r="E43" s="33" t="s">
        <v>661</v>
      </c>
    </row>
    <row r="44" spans="1:5" ht="23.25" x14ac:dyDescent="0.25">
      <c r="A44" s="6" t="s">
        <v>88</v>
      </c>
      <c r="B44" s="13" t="s">
        <v>89</v>
      </c>
      <c r="C44" s="32" t="s">
        <v>662</v>
      </c>
      <c r="D44" s="32">
        <v>0</v>
      </c>
      <c r="E44" s="33" t="s">
        <v>661</v>
      </c>
    </row>
    <row r="45" spans="1:5" x14ac:dyDescent="0.25">
      <c r="A45" s="6" t="s">
        <v>90</v>
      </c>
      <c r="B45" s="10" t="s">
        <v>91</v>
      </c>
      <c r="C45" s="28"/>
      <c r="D45" s="28"/>
      <c r="E45" s="29"/>
    </row>
    <row r="46" spans="1:5" ht="23.25" x14ac:dyDescent="0.25">
      <c r="A46" s="6" t="s">
        <v>92</v>
      </c>
      <c r="B46" s="13" t="s">
        <v>93</v>
      </c>
      <c r="C46" s="32" t="s">
        <v>479</v>
      </c>
      <c r="D46" s="32" t="s">
        <v>663</v>
      </c>
      <c r="E46" s="33" t="s">
        <v>664</v>
      </c>
    </row>
    <row r="47" spans="1:5" ht="23.25" x14ac:dyDescent="0.25">
      <c r="A47" s="6" t="s">
        <v>94</v>
      </c>
      <c r="B47" s="13" t="s">
        <v>95</v>
      </c>
      <c r="C47" s="32" t="s">
        <v>479</v>
      </c>
      <c r="D47" s="32" t="s">
        <v>663</v>
      </c>
      <c r="E47" s="33" t="s">
        <v>664</v>
      </c>
    </row>
    <row r="48" spans="1:5" ht="23.25" x14ac:dyDescent="0.25">
      <c r="A48" s="6" t="s">
        <v>96</v>
      </c>
      <c r="B48" s="13" t="s">
        <v>97</v>
      </c>
      <c r="C48" s="32" t="s">
        <v>479</v>
      </c>
      <c r="D48" s="32" t="s">
        <v>663</v>
      </c>
      <c r="E48" s="33" t="s">
        <v>664</v>
      </c>
    </row>
    <row r="49" spans="1:5" x14ac:dyDescent="0.25">
      <c r="A49" s="6" t="s">
        <v>98</v>
      </c>
      <c r="B49" s="10" t="s">
        <v>99</v>
      </c>
      <c r="C49" s="28"/>
      <c r="D49" s="28"/>
      <c r="E49" s="29"/>
    </row>
    <row r="50" spans="1:5" ht="23.25" x14ac:dyDescent="0.25">
      <c r="A50" s="6" t="s">
        <v>100</v>
      </c>
      <c r="B50" s="13" t="s">
        <v>101</v>
      </c>
      <c r="C50" s="32">
        <v>52</v>
      </c>
      <c r="D50" s="32" t="s">
        <v>665</v>
      </c>
      <c r="E50" s="33" t="s">
        <v>666</v>
      </c>
    </row>
    <row r="51" spans="1:5" ht="23.25" x14ac:dyDescent="0.25">
      <c r="A51" s="6" t="s">
        <v>102</v>
      </c>
      <c r="B51" s="13" t="s">
        <v>103</v>
      </c>
      <c r="C51" s="32">
        <v>40</v>
      </c>
      <c r="D51" s="32" t="s">
        <v>667</v>
      </c>
      <c r="E51" s="33" t="s">
        <v>668</v>
      </c>
    </row>
    <row r="52" spans="1:5" ht="23.25" x14ac:dyDescent="0.25">
      <c r="A52" s="6" t="s">
        <v>104</v>
      </c>
      <c r="B52" s="13" t="s">
        <v>105</v>
      </c>
      <c r="C52" s="32">
        <v>37</v>
      </c>
      <c r="D52" s="32" t="s">
        <v>669</v>
      </c>
      <c r="E52" s="33" t="s">
        <v>670</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671</v>
      </c>
      <c r="D55" s="32">
        <v>0</v>
      </c>
      <c r="E55" s="33" t="s">
        <v>672</v>
      </c>
    </row>
    <row r="56" spans="1:5" ht="23.25" x14ac:dyDescent="0.25">
      <c r="A56" s="6" t="s">
        <v>112</v>
      </c>
      <c r="B56" s="13" t="s">
        <v>113</v>
      </c>
      <c r="C56" s="38" t="s">
        <v>354</v>
      </c>
      <c r="D56" s="32">
        <v>0</v>
      </c>
      <c r="E56" s="33" t="s">
        <v>673</v>
      </c>
    </row>
    <row r="57" spans="1:5" ht="23.25" x14ac:dyDescent="0.25">
      <c r="A57" s="6" t="s">
        <v>114</v>
      </c>
      <c r="B57" s="13" t="s">
        <v>115</v>
      </c>
      <c r="C57" s="32" t="s">
        <v>377</v>
      </c>
      <c r="D57" s="32">
        <v>0</v>
      </c>
      <c r="E57" s="33" t="s">
        <v>674</v>
      </c>
    </row>
    <row r="58" spans="1:5" ht="23.25" x14ac:dyDescent="0.25">
      <c r="A58" s="6" t="s">
        <v>116</v>
      </c>
      <c r="B58" s="13" t="s">
        <v>117</v>
      </c>
      <c r="C58" s="32" t="s">
        <v>180</v>
      </c>
      <c r="D58" s="32" t="s">
        <v>675</v>
      </c>
      <c r="E58" s="33" t="s">
        <v>676</v>
      </c>
    </row>
    <row r="59" spans="1:5" ht="214.5" x14ac:dyDescent="0.25">
      <c r="A59" s="6" t="s">
        <v>118</v>
      </c>
      <c r="B59" s="13" t="s">
        <v>119</v>
      </c>
      <c r="C59" s="32" t="s">
        <v>180</v>
      </c>
      <c r="D59" s="60" t="s">
        <v>2035</v>
      </c>
      <c r="E59" s="33" t="s">
        <v>677</v>
      </c>
    </row>
    <row r="60" spans="1:5" x14ac:dyDescent="0.25">
      <c r="A60" s="6" t="s">
        <v>120</v>
      </c>
      <c r="B60" s="13" t="s">
        <v>122</v>
      </c>
      <c r="C60" s="32" t="s">
        <v>182</v>
      </c>
      <c r="D60" s="32"/>
      <c r="E60" s="33"/>
    </row>
    <row r="61" spans="1:5" ht="45.75" x14ac:dyDescent="0.25">
      <c r="A61" s="6" t="s">
        <v>121</v>
      </c>
      <c r="B61" s="13" t="s">
        <v>124</v>
      </c>
      <c r="C61" s="32" t="s">
        <v>180</v>
      </c>
      <c r="D61" s="32" t="s">
        <v>678</v>
      </c>
      <c r="E61" s="33" t="s">
        <v>679</v>
      </c>
    </row>
    <row r="62" spans="1:5" x14ac:dyDescent="0.25">
      <c r="A62" s="6" t="s">
        <v>123</v>
      </c>
      <c r="B62" s="13" t="s">
        <v>126</v>
      </c>
      <c r="C62" s="32" t="s">
        <v>479</v>
      </c>
      <c r="D62" s="32">
        <v>0</v>
      </c>
      <c r="E62" s="33">
        <v>0</v>
      </c>
    </row>
    <row r="63" spans="1:5" x14ac:dyDescent="0.25">
      <c r="A63" s="6" t="s">
        <v>125</v>
      </c>
      <c r="B63" s="10" t="s">
        <v>128</v>
      </c>
      <c r="C63" s="28"/>
      <c r="D63" s="28"/>
      <c r="E63" s="29"/>
    </row>
    <row r="64" spans="1:5" x14ac:dyDescent="0.25">
      <c r="A64" s="6" t="s">
        <v>127</v>
      </c>
      <c r="B64" s="13" t="s">
        <v>130</v>
      </c>
      <c r="C64" s="32" t="s">
        <v>180</v>
      </c>
      <c r="D64" s="32" t="s">
        <v>2079</v>
      </c>
      <c r="E64" s="33" t="s">
        <v>681</v>
      </c>
    </row>
    <row r="65" spans="1:5" x14ac:dyDescent="0.25">
      <c r="A65" s="6" t="s">
        <v>129</v>
      </c>
      <c r="B65" s="13" t="s">
        <v>132</v>
      </c>
      <c r="C65" s="32" t="s">
        <v>391</v>
      </c>
      <c r="D65" s="32" t="s">
        <v>680</v>
      </c>
      <c r="E65" s="33" t="s">
        <v>681</v>
      </c>
    </row>
    <row r="66" spans="1:5" ht="23.25" x14ac:dyDescent="0.25">
      <c r="A66" s="6" t="s">
        <v>131</v>
      </c>
      <c r="B66" s="13" t="s">
        <v>134</v>
      </c>
      <c r="C66" s="32" t="s">
        <v>180</v>
      </c>
      <c r="D66" s="32" t="s">
        <v>682</v>
      </c>
      <c r="E66" s="33" t="s">
        <v>683</v>
      </c>
    </row>
    <row r="67" spans="1:5" ht="23.25" x14ac:dyDescent="0.25">
      <c r="A67" s="6" t="s">
        <v>133</v>
      </c>
      <c r="B67" s="13" t="s">
        <v>136</v>
      </c>
      <c r="C67" s="32" t="s">
        <v>479</v>
      </c>
      <c r="D67" s="32" t="s">
        <v>684</v>
      </c>
      <c r="E67" s="33" t="s">
        <v>685</v>
      </c>
    </row>
    <row r="68" spans="1:5" x14ac:dyDescent="0.25">
      <c r="A68" s="6" t="s">
        <v>135</v>
      </c>
      <c r="B68" s="13" t="s">
        <v>137</v>
      </c>
      <c r="C68" s="32" t="s">
        <v>479</v>
      </c>
      <c r="D68" s="32">
        <v>0</v>
      </c>
      <c r="E68" s="33"/>
    </row>
    <row r="69" spans="1:5" x14ac:dyDescent="0.25">
      <c r="A69" s="14"/>
      <c r="B69" s="15"/>
    </row>
    <row r="70" spans="1:5" x14ac:dyDescent="0.25">
      <c r="A70" s="14"/>
      <c r="B70" s="15"/>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2084</v>
      </c>
      <c r="D4" s="26" t="s">
        <v>686</v>
      </c>
      <c r="E4" s="27" t="s">
        <v>2088</v>
      </c>
    </row>
    <row r="5" spans="1:5" ht="23.25" x14ac:dyDescent="0.25">
      <c r="A5" s="6" t="s">
        <v>10</v>
      </c>
      <c r="B5" s="13" t="s">
        <v>11</v>
      </c>
      <c r="C5" s="26" t="s">
        <v>2085</v>
      </c>
      <c r="D5" s="26" t="s">
        <v>686</v>
      </c>
      <c r="E5" s="27" t="s">
        <v>2088</v>
      </c>
    </row>
    <row r="6" spans="1:5" ht="23.25" x14ac:dyDescent="0.25">
      <c r="A6" s="6" t="s">
        <v>12</v>
      </c>
      <c r="B6" s="13" t="s">
        <v>13</v>
      </c>
      <c r="C6" s="63" t="s">
        <v>2084</v>
      </c>
      <c r="D6" s="26" t="s">
        <v>686</v>
      </c>
      <c r="E6" s="27" t="s">
        <v>2088</v>
      </c>
    </row>
    <row r="7" spans="1:5" x14ac:dyDescent="0.25">
      <c r="A7" s="6" t="s">
        <v>14</v>
      </c>
      <c r="B7" s="10" t="s">
        <v>15</v>
      </c>
      <c r="C7" s="28"/>
      <c r="D7" s="28"/>
      <c r="E7" s="29"/>
    </row>
    <row r="8" spans="1:5" ht="23.25" x14ac:dyDescent="0.25">
      <c r="A8" s="6" t="s">
        <v>16</v>
      </c>
      <c r="B8" s="13" t="s">
        <v>17</v>
      </c>
      <c r="C8" s="26" t="s">
        <v>2086</v>
      </c>
      <c r="D8" s="26">
        <v>0</v>
      </c>
      <c r="E8" s="27" t="s">
        <v>2088</v>
      </c>
    </row>
    <row r="9" spans="1:5" ht="23.25" x14ac:dyDescent="0.25">
      <c r="A9" s="6" t="s">
        <v>18</v>
      </c>
      <c r="B9" s="13" t="s">
        <v>19</v>
      </c>
      <c r="C9" s="63" t="s">
        <v>2089</v>
      </c>
      <c r="D9" s="26" t="s">
        <v>243</v>
      </c>
      <c r="E9" s="27" t="s">
        <v>2090</v>
      </c>
    </row>
    <row r="10" spans="1:5" ht="113.25" x14ac:dyDescent="0.25">
      <c r="A10" s="6" t="s">
        <v>20</v>
      </c>
      <c r="B10" s="13" t="s">
        <v>21</v>
      </c>
      <c r="C10" s="63" t="s">
        <v>1311</v>
      </c>
      <c r="D10" s="64" t="s">
        <v>687</v>
      </c>
      <c r="E10" s="27" t="s">
        <v>2091</v>
      </c>
    </row>
    <row r="11" spans="1:5" x14ac:dyDescent="0.25">
      <c r="A11" s="6" t="s">
        <v>22</v>
      </c>
      <c r="B11" s="10" t="s">
        <v>23</v>
      </c>
      <c r="C11" s="28"/>
      <c r="D11" s="28"/>
      <c r="E11" s="29"/>
    </row>
    <row r="12" spans="1:5" ht="23.25" x14ac:dyDescent="0.25">
      <c r="A12" s="6" t="s">
        <v>24</v>
      </c>
      <c r="B12" s="13" t="s">
        <v>25</v>
      </c>
      <c r="C12" s="63" t="s">
        <v>2086</v>
      </c>
      <c r="D12" s="26" t="s">
        <v>688</v>
      </c>
      <c r="E12" s="27" t="s">
        <v>2088</v>
      </c>
    </row>
    <row r="13" spans="1:5" ht="23.25" x14ac:dyDescent="0.25">
      <c r="A13" s="6" t="s">
        <v>26</v>
      </c>
      <c r="B13" s="13" t="s">
        <v>27</v>
      </c>
      <c r="C13" s="26" t="s">
        <v>2087</v>
      </c>
      <c r="D13" s="26" t="s">
        <v>688</v>
      </c>
      <c r="E13" s="27" t="s">
        <v>2088</v>
      </c>
    </row>
    <row r="14" spans="1:5" ht="23.25" x14ac:dyDescent="0.25">
      <c r="A14" s="6" t="s">
        <v>28</v>
      </c>
      <c r="B14" s="13" t="s">
        <v>29</v>
      </c>
      <c r="C14" s="63" t="s">
        <v>2086</v>
      </c>
      <c r="D14" s="26" t="s">
        <v>688</v>
      </c>
      <c r="E14" s="27" t="s">
        <v>2088</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689</v>
      </c>
      <c r="D17" s="32">
        <v>0</v>
      </c>
      <c r="E17" s="33" t="s">
        <v>1727</v>
      </c>
    </row>
    <row r="18" spans="1:5" x14ac:dyDescent="0.25">
      <c r="A18" s="6" t="s">
        <v>36</v>
      </c>
      <c r="B18" s="13" t="s">
        <v>37</v>
      </c>
      <c r="C18" s="32" t="s">
        <v>180</v>
      </c>
      <c r="D18" s="32" t="s">
        <v>690</v>
      </c>
      <c r="E18" s="33" t="s">
        <v>1728</v>
      </c>
    </row>
    <row r="19" spans="1:5" ht="68.25" x14ac:dyDescent="0.25">
      <c r="A19" s="6" t="s">
        <v>38</v>
      </c>
      <c r="B19" s="13" t="s">
        <v>39</v>
      </c>
      <c r="C19" s="32" t="s">
        <v>180</v>
      </c>
      <c r="D19" s="32" t="s">
        <v>691</v>
      </c>
      <c r="E19" s="33" t="s">
        <v>1729</v>
      </c>
    </row>
    <row r="20" spans="1:5" x14ac:dyDescent="0.25">
      <c r="A20" s="6" t="s">
        <v>40</v>
      </c>
      <c r="B20" s="13" t="s">
        <v>41</v>
      </c>
      <c r="C20" s="32" t="s">
        <v>180</v>
      </c>
      <c r="D20" s="32">
        <v>0</v>
      </c>
      <c r="E20" s="33" t="s">
        <v>1730</v>
      </c>
    </row>
    <row r="21" spans="1:5" x14ac:dyDescent="0.25">
      <c r="A21" s="6" t="s">
        <v>42</v>
      </c>
      <c r="B21" s="10" t="s">
        <v>43</v>
      </c>
      <c r="C21" s="28"/>
      <c r="D21" s="28"/>
      <c r="E21" s="29"/>
    </row>
    <row r="22" spans="1:5" x14ac:dyDescent="0.25">
      <c r="A22" s="6" t="s">
        <v>44</v>
      </c>
      <c r="B22" s="13" t="s">
        <v>45</v>
      </c>
      <c r="C22" s="32" t="s">
        <v>180</v>
      </c>
      <c r="D22" s="32">
        <v>0</v>
      </c>
      <c r="E22" s="33" t="s">
        <v>1731</v>
      </c>
    </row>
    <row r="23" spans="1:5" x14ac:dyDescent="0.25">
      <c r="A23" s="6" t="s">
        <v>46</v>
      </c>
      <c r="B23" s="13" t="s">
        <v>47</v>
      </c>
      <c r="C23" s="32">
        <v>0</v>
      </c>
      <c r="D23" s="32" t="s">
        <v>692</v>
      </c>
      <c r="E23" s="33" t="s">
        <v>1731</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v>0</v>
      </c>
      <c r="E26" s="33" t="s">
        <v>1728</v>
      </c>
    </row>
    <row r="27" spans="1:5" x14ac:dyDescent="0.25">
      <c r="A27" s="6" t="s">
        <v>54</v>
      </c>
      <c r="B27" s="13" t="s">
        <v>55</v>
      </c>
      <c r="C27" s="32" t="s">
        <v>180</v>
      </c>
      <c r="D27" s="32" t="s">
        <v>2059</v>
      </c>
      <c r="E27" s="33" t="s">
        <v>1732</v>
      </c>
    </row>
    <row r="28" spans="1:5" x14ac:dyDescent="0.25">
      <c r="A28" s="6" t="s">
        <v>56</v>
      </c>
      <c r="B28" s="13" t="s">
        <v>57</v>
      </c>
      <c r="C28" s="32" t="s">
        <v>182</v>
      </c>
      <c r="D28" s="32">
        <v>0</v>
      </c>
      <c r="E28" s="33" t="s">
        <v>405</v>
      </c>
    </row>
    <row r="29" spans="1:5" ht="23.25" x14ac:dyDescent="0.25">
      <c r="A29" s="6" t="s">
        <v>58</v>
      </c>
      <c r="B29" s="13" t="s">
        <v>59</v>
      </c>
      <c r="C29" s="32" t="s">
        <v>182</v>
      </c>
      <c r="D29" s="32">
        <v>0</v>
      </c>
      <c r="E29" s="33" t="s">
        <v>1733</v>
      </c>
    </row>
    <row r="30" spans="1:5" x14ac:dyDescent="0.25">
      <c r="A30" s="6" t="s">
        <v>60</v>
      </c>
      <c r="B30" s="13" t="s">
        <v>61</v>
      </c>
      <c r="C30" s="32" t="s">
        <v>180</v>
      </c>
      <c r="D30" s="32" t="s">
        <v>693</v>
      </c>
      <c r="E30" s="33" t="s">
        <v>1734</v>
      </c>
    </row>
    <row r="31" spans="1:5" ht="23.25" x14ac:dyDescent="0.25">
      <c r="A31" s="6" t="s">
        <v>62</v>
      </c>
      <c r="B31" s="13" t="s">
        <v>63</v>
      </c>
      <c r="C31" s="32" t="s">
        <v>180</v>
      </c>
      <c r="D31" s="32" t="s">
        <v>694</v>
      </c>
      <c r="E31" s="33" t="s">
        <v>1735</v>
      </c>
    </row>
    <row r="32" spans="1:5" x14ac:dyDescent="0.25">
      <c r="A32" s="6" t="s">
        <v>64</v>
      </c>
      <c r="B32" s="10" t="s">
        <v>65</v>
      </c>
      <c r="C32" s="28"/>
      <c r="D32" s="28"/>
      <c r="E32" s="29"/>
    </row>
    <row r="33" spans="1:5" x14ac:dyDescent="0.25">
      <c r="A33" s="6" t="s">
        <v>66</v>
      </c>
      <c r="B33" s="13" t="s">
        <v>67</v>
      </c>
      <c r="C33" s="32" t="s">
        <v>180</v>
      </c>
      <c r="D33" s="32" t="s">
        <v>409</v>
      </c>
      <c r="E33" s="33" t="s">
        <v>1735</v>
      </c>
    </row>
    <row r="34" spans="1:5" ht="23.25" x14ac:dyDescent="0.25">
      <c r="A34" s="6" t="s">
        <v>68</v>
      </c>
      <c r="B34" s="13" t="s">
        <v>69</v>
      </c>
      <c r="C34" s="32" t="s">
        <v>182</v>
      </c>
      <c r="D34" s="32" t="s">
        <v>695</v>
      </c>
      <c r="E34" s="33" t="s">
        <v>1736</v>
      </c>
    </row>
    <row r="35" spans="1:5" ht="23.25" x14ac:dyDescent="0.25">
      <c r="A35" s="6" t="s">
        <v>70</v>
      </c>
      <c r="B35" s="13" t="s">
        <v>71</v>
      </c>
      <c r="C35" s="32" t="s">
        <v>180</v>
      </c>
      <c r="D35" s="32">
        <v>0</v>
      </c>
      <c r="E35" s="33" t="s">
        <v>1737</v>
      </c>
    </row>
    <row r="36" spans="1:5" x14ac:dyDescent="0.25">
      <c r="A36" s="6" t="s">
        <v>72</v>
      </c>
      <c r="B36" s="13" t="s">
        <v>73</v>
      </c>
      <c r="C36" s="32" t="s">
        <v>696</v>
      </c>
      <c r="D36" s="32">
        <v>0</v>
      </c>
      <c r="E36" s="33" t="s">
        <v>1737</v>
      </c>
    </row>
    <row r="37" spans="1:5" ht="23.25" x14ac:dyDescent="0.25">
      <c r="A37" s="6" t="s">
        <v>74</v>
      </c>
      <c r="B37" s="13" t="s">
        <v>75</v>
      </c>
      <c r="C37" s="32" t="s">
        <v>182</v>
      </c>
      <c r="D37" s="32">
        <v>0</v>
      </c>
      <c r="E37" s="33" t="s">
        <v>1736</v>
      </c>
    </row>
    <row r="38" spans="1:5" x14ac:dyDescent="0.25">
      <c r="A38" s="6" t="s">
        <v>76</v>
      </c>
      <c r="B38" s="13" t="s">
        <v>77</v>
      </c>
      <c r="C38" s="32" t="s">
        <v>180</v>
      </c>
      <c r="D38" s="32">
        <v>0</v>
      </c>
      <c r="E38" s="33" t="s">
        <v>1738</v>
      </c>
    </row>
    <row r="39" spans="1:5" x14ac:dyDescent="0.25">
      <c r="A39" s="6" t="s">
        <v>78</v>
      </c>
      <c r="B39" s="13" t="s">
        <v>79</v>
      </c>
      <c r="C39" s="32" t="s">
        <v>697</v>
      </c>
      <c r="D39" s="32">
        <v>0</v>
      </c>
      <c r="E39" s="33" t="s">
        <v>1739</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698</v>
      </c>
      <c r="D42" s="32">
        <v>0</v>
      </c>
      <c r="E42" s="33" t="s">
        <v>1740</v>
      </c>
    </row>
    <row r="43" spans="1:5" ht="23.25" x14ac:dyDescent="0.25">
      <c r="A43" s="6" t="s">
        <v>86</v>
      </c>
      <c r="B43" s="13" t="s">
        <v>87</v>
      </c>
      <c r="C43" s="32" t="s">
        <v>698</v>
      </c>
      <c r="D43" s="32">
        <v>0</v>
      </c>
      <c r="E43" s="33" t="s">
        <v>1740</v>
      </c>
    </row>
    <row r="44" spans="1:5" ht="23.25" x14ac:dyDescent="0.25">
      <c r="A44" s="6" t="s">
        <v>88</v>
      </c>
      <c r="B44" s="13" t="s">
        <v>89</v>
      </c>
      <c r="C44" s="32" t="s">
        <v>698</v>
      </c>
      <c r="D44" s="32">
        <v>0</v>
      </c>
      <c r="E44" s="33" t="s">
        <v>1740</v>
      </c>
    </row>
    <row r="45" spans="1:5" x14ac:dyDescent="0.25">
      <c r="A45" s="6" t="s">
        <v>90</v>
      </c>
      <c r="B45" s="10" t="s">
        <v>91</v>
      </c>
      <c r="C45" s="28"/>
      <c r="D45" s="28"/>
      <c r="E45" s="29"/>
    </row>
    <row r="46" spans="1:5" ht="23.25" x14ac:dyDescent="0.25">
      <c r="A46" s="6" t="s">
        <v>92</v>
      </c>
      <c r="B46" s="13" t="s">
        <v>93</v>
      </c>
      <c r="C46" s="32">
        <v>5</v>
      </c>
      <c r="D46" s="32">
        <v>0</v>
      </c>
      <c r="E46" s="33" t="s">
        <v>1741</v>
      </c>
    </row>
    <row r="47" spans="1:5" ht="23.25" x14ac:dyDescent="0.25">
      <c r="A47" s="6" t="s">
        <v>94</v>
      </c>
      <c r="B47" s="13" t="s">
        <v>95</v>
      </c>
      <c r="C47" s="32">
        <v>3</v>
      </c>
      <c r="D47" s="32"/>
      <c r="E47" s="33" t="s">
        <v>1741</v>
      </c>
    </row>
    <row r="48" spans="1:5" ht="23.25" x14ac:dyDescent="0.25">
      <c r="A48" s="6" t="s">
        <v>96</v>
      </c>
      <c r="B48" s="13" t="s">
        <v>97</v>
      </c>
      <c r="C48" s="32" t="s">
        <v>479</v>
      </c>
      <c r="D48" s="32"/>
      <c r="E48" s="33"/>
    </row>
    <row r="49" spans="1:5" x14ac:dyDescent="0.25">
      <c r="A49" s="6" t="s">
        <v>98</v>
      </c>
      <c r="B49" s="10" t="s">
        <v>99</v>
      </c>
      <c r="C49" s="28"/>
      <c r="D49" s="28"/>
      <c r="E49" s="29"/>
    </row>
    <row r="50" spans="1:5" ht="23.25" x14ac:dyDescent="0.25">
      <c r="A50" s="6" t="s">
        <v>100</v>
      </c>
      <c r="B50" s="13" t="s">
        <v>101</v>
      </c>
      <c r="C50" s="32">
        <v>52</v>
      </c>
      <c r="D50" s="32">
        <v>0</v>
      </c>
      <c r="E50" s="33" t="s">
        <v>1742</v>
      </c>
    </row>
    <row r="51" spans="1:5" ht="23.25" x14ac:dyDescent="0.25">
      <c r="A51" s="6" t="s">
        <v>102</v>
      </c>
      <c r="B51" s="13" t="s">
        <v>103</v>
      </c>
      <c r="C51" s="32">
        <v>40</v>
      </c>
      <c r="D51" s="32">
        <v>0</v>
      </c>
      <c r="E51" s="33" t="s">
        <v>1743</v>
      </c>
    </row>
    <row r="52" spans="1:5" ht="23.25" x14ac:dyDescent="0.25">
      <c r="A52" s="6" t="s">
        <v>104</v>
      </c>
      <c r="B52" s="13" t="s">
        <v>105</v>
      </c>
      <c r="C52" s="32">
        <v>37</v>
      </c>
      <c r="D52" s="32">
        <v>0</v>
      </c>
      <c r="E52" s="33" t="s">
        <v>1744</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699</v>
      </c>
      <c r="D55" s="32" t="s">
        <v>700</v>
      </c>
      <c r="E55" s="33" t="s">
        <v>1745</v>
      </c>
    </row>
    <row r="56" spans="1:5" ht="23.25" x14ac:dyDescent="0.25">
      <c r="A56" s="6" t="s">
        <v>112</v>
      </c>
      <c r="B56" s="13" t="s">
        <v>113</v>
      </c>
      <c r="C56" s="32" t="s">
        <v>355</v>
      </c>
      <c r="D56" s="32">
        <v>0</v>
      </c>
      <c r="E56" s="33" t="s">
        <v>1746</v>
      </c>
    </row>
    <row r="57" spans="1:5" ht="23.25" x14ac:dyDescent="0.25">
      <c r="A57" s="6" t="s">
        <v>114</v>
      </c>
      <c r="B57" s="13" t="s">
        <v>115</v>
      </c>
      <c r="C57" s="32" t="s">
        <v>378</v>
      </c>
      <c r="D57" s="32">
        <v>0</v>
      </c>
      <c r="E57" s="33" t="s">
        <v>1747</v>
      </c>
    </row>
    <row r="58" spans="1:5" ht="23.25" x14ac:dyDescent="0.25">
      <c r="A58" s="6" t="s">
        <v>116</v>
      </c>
      <c r="B58" s="13" t="s">
        <v>117</v>
      </c>
      <c r="C58" s="32" t="s">
        <v>180</v>
      </c>
      <c r="D58" s="32" t="s">
        <v>690</v>
      </c>
      <c r="E58" s="33" t="s">
        <v>1748</v>
      </c>
    </row>
    <row r="59" spans="1:5" ht="23.25" x14ac:dyDescent="0.25">
      <c r="A59" s="6" t="s">
        <v>118</v>
      </c>
      <c r="B59" s="13" t="s">
        <v>119</v>
      </c>
      <c r="C59" s="32" t="s">
        <v>180</v>
      </c>
      <c r="D59" s="72"/>
      <c r="E59" s="33" t="s">
        <v>1749</v>
      </c>
    </row>
    <row r="60" spans="1:5" x14ac:dyDescent="0.25">
      <c r="A60" s="6" t="s">
        <v>120</v>
      </c>
      <c r="B60" s="13" t="s">
        <v>122</v>
      </c>
      <c r="C60" s="32" t="s">
        <v>180</v>
      </c>
      <c r="D60" s="32"/>
      <c r="E60" s="33"/>
    </row>
    <row r="61" spans="1:5" ht="45.75" x14ac:dyDescent="0.25">
      <c r="A61" s="6" t="s">
        <v>121</v>
      </c>
      <c r="B61" s="13" t="s">
        <v>124</v>
      </c>
      <c r="C61" s="32" t="s">
        <v>180</v>
      </c>
      <c r="D61" s="32" t="s">
        <v>701</v>
      </c>
      <c r="E61" s="33" t="s">
        <v>1736</v>
      </c>
    </row>
    <row r="62" spans="1:5" x14ac:dyDescent="0.25">
      <c r="A62" s="6" t="s">
        <v>123</v>
      </c>
      <c r="B62" s="13" t="s">
        <v>126</v>
      </c>
      <c r="C62" s="32" t="s">
        <v>182</v>
      </c>
      <c r="D62" s="32">
        <v>0</v>
      </c>
      <c r="E62" s="33"/>
    </row>
    <row r="63" spans="1:5" x14ac:dyDescent="0.25">
      <c r="A63" s="6" t="s">
        <v>125</v>
      </c>
      <c r="B63" s="10" t="s">
        <v>128</v>
      </c>
      <c r="C63" s="28"/>
      <c r="D63" s="28"/>
      <c r="E63" s="29"/>
    </row>
    <row r="64" spans="1:5" x14ac:dyDescent="0.25">
      <c r="A64" s="6" t="s">
        <v>127</v>
      </c>
      <c r="B64" s="13" t="s">
        <v>130</v>
      </c>
      <c r="C64" s="32" t="s">
        <v>180</v>
      </c>
      <c r="D64" s="32">
        <v>0</v>
      </c>
      <c r="E64" s="33" t="s">
        <v>1750</v>
      </c>
    </row>
    <row r="65" spans="1:5" x14ac:dyDescent="0.25">
      <c r="A65" s="6" t="s">
        <v>129</v>
      </c>
      <c r="B65" s="13" t="s">
        <v>132</v>
      </c>
      <c r="C65" s="32" t="s">
        <v>392</v>
      </c>
      <c r="D65" s="32">
        <v>0</v>
      </c>
      <c r="E65" s="33" t="s">
        <v>1751</v>
      </c>
    </row>
    <row r="66" spans="1:5" ht="23.25" x14ac:dyDescent="0.25">
      <c r="A66" s="6" t="s">
        <v>131</v>
      </c>
      <c r="B66" s="13" t="s">
        <v>134</v>
      </c>
      <c r="C66" s="32" t="s">
        <v>180</v>
      </c>
      <c r="D66" s="32" t="s">
        <v>702</v>
      </c>
      <c r="E66" s="33" t="s">
        <v>1751</v>
      </c>
    </row>
    <row r="67" spans="1:5" ht="23.25" x14ac:dyDescent="0.25">
      <c r="A67" s="6" t="s">
        <v>133</v>
      </c>
      <c r="B67" s="13" t="s">
        <v>136</v>
      </c>
      <c r="C67" s="32" t="s">
        <v>703</v>
      </c>
      <c r="D67" s="32">
        <v>0</v>
      </c>
      <c r="E67" s="33" t="s">
        <v>1752</v>
      </c>
    </row>
    <row r="68" spans="1:5" x14ac:dyDescent="0.25">
      <c r="A68" s="6" t="s">
        <v>135</v>
      </c>
      <c r="B68" s="13" t="s">
        <v>137</v>
      </c>
      <c r="C68" s="32" t="s">
        <v>180</v>
      </c>
      <c r="D68" s="32">
        <v>0</v>
      </c>
      <c r="E68" s="33" t="s">
        <v>1752</v>
      </c>
    </row>
    <row r="69" spans="1:5" x14ac:dyDescent="0.25">
      <c r="A69" s="14"/>
      <c r="B69" s="15"/>
    </row>
    <row r="70" spans="1:5" x14ac:dyDescent="0.25">
      <c r="A70" s="14"/>
      <c r="B70" s="15"/>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2"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2092</v>
      </c>
      <c r="D4" s="26" t="s">
        <v>704</v>
      </c>
      <c r="E4" s="27" t="s">
        <v>1754</v>
      </c>
    </row>
    <row r="5" spans="1:5" ht="23.25" x14ac:dyDescent="0.25">
      <c r="A5" s="6" t="s">
        <v>10</v>
      </c>
      <c r="B5" s="13" t="s">
        <v>11</v>
      </c>
      <c r="C5" s="26" t="s">
        <v>2093</v>
      </c>
      <c r="D5" s="26" t="s">
        <v>705</v>
      </c>
      <c r="E5" s="27" t="s">
        <v>1755</v>
      </c>
    </row>
    <row r="6" spans="1:5" ht="23.25" x14ac:dyDescent="0.25">
      <c r="A6" s="6" t="s">
        <v>12</v>
      </c>
      <c r="B6" s="13" t="s">
        <v>13</v>
      </c>
      <c r="C6" s="63" t="s">
        <v>2092</v>
      </c>
      <c r="D6" s="26" t="s">
        <v>704</v>
      </c>
      <c r="E6" s="27" t="s">
        <v>1754</v>
      </c>
    </row>
    <row r="7" spans="1:5" x14ac:dyDescent="0.25">
      <c r="A7" s="6" t="s">
        <v>14</v>
      </c>
      <c r="B7" s="10" t="s">
        <v>15</v>
      </c>
      <c r="C7" s="28"/>
      <c r="D7" s="28"/>
      <c r="E7" s="29"/>
    </row>
    <row r="8" spans="1:5" ht="23.25" x14ac:dyDescent="0.25">
      <c r="A8" s="6" t="s">
        <v>16</v>
      </c>
      <c r="B8" s="13" t="s">
        <v>17</v>
      </c>
      <c r="C8" s="26" t="s">
        <v>1311</v>
      </c>
      <c r="D8" s="63" t="s">
        <v>706</v>
      </c>
      <c r="E8" s="27" t="s">
        <v>1756</v>
      </c>
    </row>
    <row r="9" spans="1:5" ht="23.25" x14ac:dyDescent="0.25">
      <c r="A9" s="6" t="s">
        <v>18</v>
      </c>
      <c r="B9" s="13" t="s">
        <v>19</v>
      </c>
      <c r="C9" s="26" t="s">
        <v>2089</v>
      </c>
      <c r="D9" s="63" t="s">
        <v>707</v>
      </c>
      <c r="E9" s="27" t="s">
        <v>1756</v>
      </c>
    </row>
    <row r="10" spans="1:5" ht="23.25" x14ac:dyDescent="0.25">
      <c r="A10" s="6" t="s">
        <v>20</v>
      </c>
      <c r="B10" s="13" t="s">
        <v>21</v>
      </c>
      <c r="C10" s="26" t="s">
        <v>1311</v>
      </c>
      <c r="D10" s="63" t="s">
        <v>708</v>
      </c>
      <c r="E10" s="27" t="s">
        <v>1756</v>
      </c>
    </row>
    <row r="11" spans="1:5" x14ac:dyDescent="0.25">
      <c r="A11" s="6" t="s">
        <v>22</v>
      </c>
      <c r="B11" s="10" t="s">
        <v>23</v>
      </c>
      <c r="C11" s="28"/>
      <c r="D11" s="28"/>
      <c r="E11" s="29"/>
    </row>
    <row r="12" spans="1:5" ht="23.25" x14ac:dyDescent="0.25">
      <c r="A12" s="6" t="s">
        <v>24</v>
      </c>
      <c r="B12" s="13" t="s">
        <v>25</v>
      </c>
      <c r="C12" s="26" t="s">
        <v>1311</v>
      </c>
      <c r="D12" s="63" t="s">
        <v>706</v>
      </c>
      <c r="E12" s="27" t="s">
        <v>1756</v>
      </c>
    </row>
    <row r="13" spans="1:5" ht="23.25" x14ac:dyDescent="0.25">
      <c r="A13" s="6" t="s">
        <v>26</v>
      </c>
      <c r="B13" s="13" t="s">
        <v>27</v>
      </c>
      <c r="C13" s="26" t="s">
        <v>2083</v>
      </c>
      <c r="D13" s="63" t="s">
        <v>709</v>
      </c>
      <c r="E13" s="27" t="s">
        <v>1756</v>
      </c>
    </row>
    <row r="14" spans="1:5" ht="23.25" x14ac:dyDescent="0.25">
      <c r="A14" s="6" t="s">
        <v>28</v>
      </c>
      <c r="B14" s="13" t="s">
        <v>29</v>
      </c>
      <c r="C14" s="26" t="s">
        <v>1311</v>
      </c>
      <c r="D14" s="63" t="s">
        <v>706</v>
      </c>
      <c r="E14" s="27" t="s">
        <v>1756</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710</v>
      </c>
      <c r="D17" s="32">
        <v>0</v>
      </c>
      <c r="E17" s="33" t="s">
        <v>1757</v>
      </c>
    </row>
    <row r="18" spans="1:5" x14ac:dyDescent="0.25">
      <c r="A18" s="6" t="s">
        <v>36</v>
      </c>
      <c r="B18" s="13" t="s">
        <v>37</v>
      </c>
      <c r="C18" s="32" t="s">
        <v>180</v>
      </c>
      <c r="D18" s="38" t="s">
        <v>711</v>
      </c>
      <c r="E18" s="33" t="s">
        <v>1758</v>
      </c>
    </row>
    <row r="19" spans="1:5" ht="68.25" x14ac:dyDescent="0.25">
      <c r="A19" s="6" t="s">
        <v>38</v>
      </c>
      <c r="B19" s="13" t="s">
        <v>39</v>
      </c>
      <c r="C19" s="32" t="s">
        <v>180</v>
      </c>
      <c r="D19" s="32" t="s">
        <v>712</v>
      </c>
      <c r="E19" s="33" t="s">
        <v>1759</v>
      </c>
    </row>
    <row r="20" spans="1:5" x14ac:dyDescent="0.25">
      <c r="A20" s="6" t="s">
        <v>40</v>
      </c>
      <c r="B20" s="13" t="s">
        <v>41</v>
      </c>
      <c r="C20" s="32" t="s">
        <v>180</v>
      </c>
      <c r="D20" s="32" t="s">
        <v>2052</v>
      </c>
      <c r="E20" s="33" t="s">
        <v>1760</v>
      </c>
    </row>
    <row r="21" spans="1:5" x14ac:dyDescent="0.25">
      <c r="A21" s="6" t="s">
        <v>42</v>
      </c>
      <c r="B21" s="10" t="s">
        <v>43</v>
      </c>
      <c r="C21" s="28"/>
      <c r="D21" s="28"/>
      <c r="E21" s="29"/>
    </row>
    <row r="22" spans="1:5" x14ac:dyDescent="0.25">
      <c r="A22" s="6" t="s">
        <v>44</v>
      </c>
      <c r="B22" s="13" t="s">
        <v>45</v>
      </c>
      <c r="C22" s="32" t="s">
        <v>180</v>
      </c>
      <c r="D22" s="32" t="s">
        <v>713</v>
      </c>
      <c r="E22" s="33" t="s">
        <v>1761</v>
      </c>
    </row>
    <row r="23" spans="1:5" x14ac:dyDescent="0.25">
      <c r="A23" s="6" t="s">
        <v>46</v>
      </c>
      <c r="B23" s="13" t="s">
        <v>47</v>
      </c>
      <c r="C23" s="32">
        <v>0</v>
      </c>
      <c r="D23" s="32" t="s">
        <v>714</v>
      </c>
      <c r="E23" s="33" t="s">
        <v>1762</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715</v>
      </c>
      <c r="E26" s="33" t="s">
        <v>1763</v>
      </c>
    </row>
    <row r="27" spans="1:5" x14ac:dyDescent="0.25">
      <c r="A27" s="6" t="s">
        <v>54</v>
      </c>
      <c r="B27" s="13" t="s">
        <v>55</v>
      </c>
      <c r="C27" s="32" t="s">
        <v>180</v>
      </c>
      <c r="D27" s="32" t="s">
        <v>716</v>
      </c>
      <c r="E27" s="33" t="s">
        <v>1764</v>
      </c>
    </row>
    <row r="28" spans="1:5" x14ac:dyDescent="0.25">
      <c r="A28" s="6" t="s">
        <v>56</v>
      </c>
      <c r="B28" s="13" t="s">
        <v>57</v>
      </c>
      <c r="C28" s="32" t="s">
        <v>182</v>
      </c>
      <c r="D28" s="32" t="s">
        <v>717</v>
      </c>
      <c r="E28" s="33" t="s">
        <v>1765</v>
      </c>
    </row>
    <row r="29" spans="1:5" ht="214.5" x14ac:dyDescent="0.25">
      <c r="A29" s="6" t="s">
        <v>58</v>
      </c>
      <c r="B29" s="13" t="s">
        <v>59</v>
      </c>
      <c r="C29" s="32" t="s">
        <v>180</v>
      </c>
      <c r="D29" s="60" t="s">
        <v>2065</v>
      </c>
      <c r="E29" s="33" t="s">
        <v>1766</v>
      </c>
    </row>
    <row r="30" spans="1:5" x14ac:dyDescent="0.25">
      <c r="A30" s="6" t="s">
        <v>60</v>
      </c>
      <c r="B30" s="13" t="s">
        <v>61</v>
      </c>
      <c r="C30" s="32" t="s">
        <v>180</v>
      </c>
      <c r="D30" s="32" t="s">
        <v>718</v>
      </c>
      <c r="E30" s="33" t="s">
        <v>1767</v>
      </c>
    </row>
    <row r="31" spans="1:5" ht="23.25" x14ac:dyDescent="0.25">
      <c r="A31" s="6" t="s">
        <v>62</v>
      </c>
      <c r="B31" s="13" t="s">
        <v>63</v>
      </c>
      <c r="C31" s="32" t="s">
        <v>180</v>
      </c>
      <c r="D31" s="32" t="s">
        <v>719</v>
      </c>
      <c r="E31" s="33" t="s">
        <v>1768</v>
      </c>
    </row>
    <row r="32" spans="1:5" x14ac:dyDescent="0.25">
      <c r="A32" s="6" t="s">
        <v>64</v>
      </c>
      <c r="B32" s="10" t="s">
        <v>65</v>
      </c>
      <c r="C32" s="28"/>
      <c r="D32" s="28"/>
      <c r="E32" s="29"/>
    </row>
    <row r="33" spans="1:5" x14ac:dyDescent="0.25">
      <c r="A33" s="6" t="s">
        <v>66</v>
      </c>
      <c r="B33" s="13" t="s">
        <v>67</v>
      </c>
      <c r="C33" s="32" t="s">
        <v>180</v>
      </c>
      <c r="D33" s="32" t="s">
        <v>409</v>
      </c>
      <c r="E33" s="33" t="s">
        <v>1769</v>
      </c>
    </row>
    <row r="34" spans="1:5" ht="23.25" x14ac:dyDescent="0.25">
      <c r="A34" s="6" t="s">
        <v>68</v>
      </c>
      <c r="B34" s="13" t="s">
        <v>69</v>
      </c>
      <c r="C34" s="32" t="s">
        <v>182</v>
      </c>
      <c r="D34" s="32" t="s">
        <v>720</v>
      </c>
      <c r="E34" s="33" t="s">
        <v>1770</v>
      </c>
    </row>
    <row r="35" spans="1:5" ht="23.25" x14ac:dyDescent="0.25">
      <c r="A35" s="6" t="s">
        <v>70</v>
      </c>
      <c r="B35" s="13" t="s">
        <v>71</v>
      </c>
      <c r="C35" s="32" t="s">
        <v>180</v>
      </c>
      <c r="D35" s="32" t="s">
        <v>721</v>
      </c>
      <c r="E35" s="33" t="s">
        <v>1771</v>
      </c>
    </row>
    <row r="36" spans="1:5" x14ac:dyDescent="0.25">
      <c r="A36" s="6" t="s">
        <v>72</v>
      </c>
      <c r="B36" s="13" t="s">
        <v>73</v>
      </c>
      <c r="C36" s="32" t="s">
        <v>722</v>
      </c>
      <c r="D36" s="32">
        <v>0</v>
      </c>
      <c r="E36" s="33" t="s">
        <v>1772</v>
      </c>
    </row>
    <row r="37" spans="1:5" ht="23.25" x14ac:dyDescent="0.25">
      <c r="A37" s="6" t="s">
        <v>74</v>
      </c>
      <c r="B37" s="13" t="s">
        <v>75</v>
      </c>
      <c r="C37" s="32" t="s">
        <v>276</v>
      </c>
      <c r="D37" s="32" t="s">
        <v>723</v>
      </c>
      <c r="E37" s="33" t="s">
        <v>1773</v>
      </c>
    </row>
    <row r="38" spans="1:5" x14ac:dyDescent="0.25">
      <c r="A38" s="6" t="s">
        <v>76</v>
      </c>
      <c r="B38" s="13" t="s">
        <v>77</v>
      </c>
      <c r="C38" s="32" t="s">
        <v>724</v>
      </c>
      <c r="D38" s="32" t="s">
        <v>725</v>
      </c>
      <c r="E38" s="33" t="s">
        <v>1774</v>
      </c>
    </row>
    <row r="39" spans="1:5" x14ac:dyDescent="0.25">
      <c r="A39" s="6" t="s">
        <v>78</v>
      </c>
      <c r="B39" s="13" t="s">
        <v>79</v>
      </c>
      <c r="C39" s="32" t="s">
        <v>726</v>
      </c>
      <c r="D39" s="32">
        <v>0</v>
      </c>
      <c r="E39" s="33" t="s">
        <v>1775</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727</v>
      </c>
      <c r="D42" s="32">
        <v>0</v>
      </c>
      <c r="E42" s="33" t="s">
        <v>1758</v>
      </c>
    </row>
    <row r="43" spans="1:5" ht="23.25" x14ac:dyDescent="0.25">
      <c r="A43" s="6" t="s">
        <v>86</v>
      </c>
      <c r="B43" s="13" t="s">
        <v>87</v>
      </c>
      <c r="C43" s="32" t="s">
        <v>727</v>
      </c>
      <c r="D43" s="32">
        <v>0</v>
      </c>
      <c r="E43" s="33" t="s">
        <v>1776</v>
      </c>
    </row>
    <row r="44" spans="1:5" ht="23.25" x14ac:dyDescent="0.25">
      <c r="A44" s="6" t="s">
        <v>88</v>
      </c>
      <c r="B44" s="13" t="s">
        <v>89</v>
      </c>
      <c r="C44" s="32" t="s">
        <v>727</v>
      </c>
      <c r="D44" s="32">
        <v>0</v>
      </c>
      <c r="E44" s="33" t="s">
        <v>1777</v>
      </c>
    </row>
    <row r="45" spans="1:5" x14ac:dyDescent="0.25">
      <c r="A45" s="6" t="s">
        <v>90</v>
      </c>
      <c r="B45" s="10" t="s">
        <v>91</v>
      </c>
      <c r="C45" s="28"/>
      <c r="D45" s="28"/>
      <c r="E45" s="29"/>
    </row>
    <row r="46" spans="1:5" ht="23.25" x14ac:dyDescent="0.25">
      <c r="A46" s="6" t="s">
        <v>92</v>
      </c>
      <c r="B46" s="13" t="s">
        <v>93</v>
      </c>
      <c r="C46" s="32">
        <v>5</v>
      </c>
      <c r="D46" s="32">
        <v>0</v>
      </c>
      <c r="E46" s="33" t="s">
        <v>1778</v>
      </c>
    </row>
    <row r="47" spans="1:5" ht="23.25" x14ac:dyDescent="0.25">
      <c r="A47" s="6" t="s">
        <v>94</v>
      </c>
      <c r="B47" s="13" t="s">
        <v>95</v>
      </c>
      <c r="C47" s="32">
        <v>3</v>
      </c>
      <c r="D47" s="32"/>
      <c r="E47" s="33" t="s">
        <v>1778</v>
      </c>
    </row>
    <row r="48" spans="1:5" ht="23.25" x14ac:dyDescent="0.25">
      <c r="A48" s="6" t="s">
        <v>96</v>
      </c>
      <c r="B48" s="13" t="s">
        <v>97</v>
      </c>
      <c r="C48" s="32">
        <v>3</v>
      </c>
      <c r="D48" s="32"/>
      <c r="E48" s="33" t="s">
        <v>1778</v>
      </c>
    </row>
    <row r="49" spans="1:5" x14ac:dyDescent="0.25">
      <c r="A49" s="6" t="s">
        <v>98</v>
      </c>
      <c r="B49" s="10" t="s">
        <v>99</v>
      </c>
      <c r="C49" s="28"/>
      <c r="D49" s="28"/>
      <c r="E49" s="29"/>
    </row>
    <row r="50" spans="1:5" ht="23.25" x14ac:dyDescent="0.25">
      <c r="A50" s="6" t="s">
        <v>100</v>
      </c>
      <c r="B50" s="13" t="s">
        <v>101</v>
      </c>
      <c r="C50" s="32">
        <v>52</v>
      </c>
      <c r="D50" s="32" t="s">
        <v>728</v>
      </c>
      <c r="E50" s="33" t="s">
        <v>1779</v>
      </c>
    </row>
    <row r="51" spans="1:5" ht="23.25" x14ac:dyDescent="0.25">
      <c r="A51" s="6" t="s">
        <v>102</v>
      </c>
      <c r="B51" s="13" t="s">
        <v>103</v>
      </c>
      <c r="C51" s="32">
        <v>37</v>
      </c>
      <c r="D51" s="32" t="s">
        <v>729</v>
      </c>
      <c r="E51" s="33" t="s">
        <v>1780</v>
      </c>
    </row>
    <row r="52" spans="1:5" ht="23.25" x14ac:dyDescent="0.25">
      <c r="A52" s="6" t="s">
        <v>104</v>
      </c>
      <c r="B52" s="13" t="s">
        <v>105</v>
      </c>
      <c r="C52" s="32">
        <v>37</v>
      </c>
      <c r="D52" s="32" t="s">
        <v>730</v>
      </c>
      <c r="E52" s="33" t="s">
        <v>1781</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731</v>
      </c>
      <c r="E55" s="33" t="s">
        <v>1782</v>
      </c>
    </row>
    <row r="56" spans="1:5" ht="23.25" x14ac:dyDescent="0.25">
      <c r="A56" s="6" t="s">
        <v>112</v>
      </c>
      <c r="B56" s="13" t="s">
        <v>113</v>
      </c>
      <c r="C56" s="32" t="s">
        <v>356</v>
      </c>
      <c r="D56" s="32">
        <v>0</v>
      </c>
      <c r="E56" s="33" t="s">
        <v>1783</v>
      </c>
    </row>
    <row r="57" spans="1:5" ht="23.25" x14ac:dyDescent="0.25">
      <c r="A57" s="6" t="s">
        <v>114</v>
      </c>
      <c r="B57" s="13" t="s">
        <v>115</v>
      </c>
      <c r="C57" s="32" t="s">
        <v>379</v>
      </c>
      <c r="D57" s="32">
        <v>0</v>
      </c>
      <c r="E57" s="33" t="s">
        <v>1784</v>
      </c>
    </row>
    <row r="58" spans="1:5" ht="23.25" x14ac:dyDescent="0.25">
      <c r="A58" s="6" t="s">
        <v>116</v>
      </c>
      <c r="B58" s="13" t="s">
        <v>117</v>
      </c>
      <c r="C58" s="32" t="s">
        <v>182</v>
      </c>
      <c r="D58" s="32" t="s">
        <v>732</v>
      </c>
      <c r="E58" s="33" t="s">
        <v>1785</v>
      </c>
    </row>
    <row r="59" spans="1:5" ht="23.25" x14ac:dyDescent="0.25">
      <c r="A59" s="6" t="s">
        <v>118</v>
      </c>
      <c r="B59" s="13" t="s">
        <v>119</v>
      </c>
      <c r="C59" s="32" t="s">
        <v>180</v>
      </c>
      <c r="D59" s="72" t="s">
        <v>2073</v>
      </c>
      <c r="E59" s="33" t="s">
        <v>1786</v>
      </c>
    </row>
    <row r="60" spans="1:5" x14ac:dyDescent="0.25">
      <c r="A60" s="6" t="s">
        <v>120</v>
      </c>
      <c r="B60" s="13" t="s">
        <v>122</v>
      </c>
      <c r="C60" s="32" t="s">
        <v>182</v>
      </c>
      <c r="D60" s="32"/>
      <c r="E60" s="33"/>
    </row>
    <row r="61" spans="1:5" ht="45.75" x14ac:dyDescent="0.25">
      <c r="A61" s="6" t="s">
        <v>121</v>
      </c>
      <c r="B61" s="13" t="s">
        <v>124</v>
      </c>
      <c r="C61" s="32" t="s">
        <v>182</v>
      </c>
      <c r="D61" s="32" t="s">
        <v>733</v>
      </c>
      <c r="E61" s="33" t="s">
        <v>1787</v>
      </c>
    </row>
    <row r="62" spans="1:5" x14ac:dyDescent="0.25">
      <c r="A62" s="6" t="s">
        <v>123</v>
      </c>
      <c r="B62" s="13" t="s">
        <v>126</v>
      </c>
      <c r="C62" s="32" t="s">
        <v>180</v>
      </c>
      <c r="D62" s="32" t="s">
        <v>734</v>
      </c>
      <c r="E62" s="33" t="s">
        <v>1788</v>
      </c>
    </row>
    <row r="63" spans="1:5" x14ac:dyDescent="0.25">
      <c r="A63" s="6" t="s">
        <v>125</v>
      </c>
      <c r="B63" s="10" t="s">
        <v>128</v>
      </c>
      <c r="C63" s="28"/>
      <c r="D63" s="28"/>
      <c r="E63" s="29"/>
    </row>
    <row r="64" spans="1:5" x14ac:dyDescent="0.25">
      <c r="A64" s="6" t="s">
        <v>127</v>
      </c>
      <c r="B64" s="13" t="s">
        <v>130</v>
      </c>
      <c r="C64" s="32" t="s">
        <v>479</v>
      </c>
      <c r="D64" s="32" t="s">
        <v>1114</v>
      </c>
      <c r="E64" s="33" t="s">
        <v>1753</v>
      </c>
    </row>
    <row r="65" spans="1:5" x14ac:dyDescent="0.25">
      <c r="A65" s="6" t="s">
        <v>129</v>
      </c>
      <c r="B65" s="13" t="s">
        <v>132</v>
      </c>
      <c r="C65" s="32" t="s">
        <v>479</v>
      </c>
      <c r="D65" s="32">
        <v>0</v>
      </c>
      <c r="E65" s="33">
        <v>0</v>
      </c>
    </row>
    <row r="66" spans="1:5" ht="23.25" x14ac:dyDescent="0.25">
      <c r="A66" s="6" t="s">
        <v>131</v>
      </c>
      <c r="B66" s="13" t="s">
        <v>134</v>
      </c>
      <c r="C66" s="32" t="s">
        <v>180</v>
      </c>
      <c r="D66" s="32" t="s">
        <v>735</v>
      </c>
      <c r="E66" s="33" t="s">
        <v>1789</v>
      </c>
    </row>
    <row r="67" spans="1:5" ht="23.25" x14ac:dyDescent="0.25">
      <c r="A67" s="6" t="s">
        <v>133</v>
      </c>
      <c r="B67" s="13" t="s">
        <v>136</v>
      </c>
      <c r="C67" s="32">
        <v>3</v>
      </c>
      <c r="D67" s="32" t="s">
        <v>736</v>
      </c>
      <c r="E67" s="33" t="s">
        <v>1790</v>
      </c>
    </row>
    <row r="68" spans="1:5" x14ac:dyDescent="0.25">
      <c r="A68" s="6" t="s">
        <v>135</v>
      </c>
      <c r="B68" s="13" t="s">
        <v>137</v>
      </c>
      <c r="C68" s="32" t="s">
        <v>180</v>
      </c>
      <c r="D68" s="32" t="s">
        <v>737</v>
      </c>
      <c r="E68" s="33" t="s">
        <v>1791</v>
      </c>
    </row>
    <row r="69" spans="1:5" x14ac:dyDescent="0.25">
      <c r="A69" s="14"/>
      <c r="B69" s="15"/>
    </row>
    <row r="70" spans="1:5" x14ac:dyDescent="0.25">
      <c r="A70" s="14"/>
      <c r="B70" s="15"/>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2201</v>
      </c>
      <c r="D4" s="26">
        <v>0</v>
      </c>
      <c r="E4" s="27" t="s">
        <v>1807</v>
      </c>
    </row>
    <row r="5" spans="1:5" ht="23.25" x14ac:dyDescent="0.25">
      <c r="A5" s="6" t="s">
        <v>10</v>
      </c>
      <c r="B5" s="13" t="s">
        <v>11</v>
      </c>
      <c r="C5" s="26" t="s">
        <v>2202</v>
      </c>
      <c r="D5" s="26">
        <v>0</v>
      </c>
      <c r="E5" s="27" t="s">
        <v>1808</v>
      </c>
    </row>
    <row r="6" spans="1:5" ht="23.25" x14ac:dyDescent="0.25">
      <c r="A6" s="6" t="s">
        <v>12</v>
      </c>
      <c r="B6" s="13" t="s">
        <v>13</v>
      </c>
      <c r="C6" s="26" t="s">
        <v>2201</v>
      </c>
      <c r="D6" s="26">
        <v>0</v>
      </c>
      <c r="E6" s="27" t="s">
        <v>1807</v>
      </c>
    </row>
    <row r="7" spans="1:5" x14ac:dyDescent="0.25">
      <c r="A7" s="6" t="s">
        <v>14</v>
      </c>
      <c r="B7" s="10" t="s">
        <v>15</v>
      </c>
      <c r="C7" s="28"/>
      <c r="D7" s="28"/>
      <c r="E7" s="29"/>
    </row>
    <row r="8" spans="1:5" ht="23.25" x14ac:dyDescent="0.25">
      <c r="A8" s="6" t="s">
        <v>16</v>
      </c>
      <c r="B8" s="13" t="s">
        <v>17</v>
      </c>
      <c r="C8" s="26" t="s">
        <v>2201</v>
      </c>
      <c r="D8" s="26">
        <v>0</v>
      </c>
      <c r="E8" s="27" t="s">
        <v>1807</v>
      </c>
    </row>
    <row r="9" spans="1:5" ht="23.25" x14ac:dyDescent="0.25">
      <c r="A9" s="6" t="s">
        <v>18</v>
      </c>
      <c r="B9" s="13" t="s">
        <v>19</v>
      </c>
      <c r="C9" s="26" t="s">
        <v>2201</v>
      </c>
      <c r="D9" s="26">
        <v>0</v>
      </c>
      <c r="E9" s="27" t="s">
        <v>1809</v>
      </c>
    </row>
    <row r="10" spans="1:5" ht="23.25" x14ac:dyDescent="0.25">
      <c r="A10" s="6" t="s">
        <v>20</v>
      </c>
      <c r="B10" s="13" t="s">
        <v>21</v>
      </c>
      <c r="C10" s="26" t="s">
        <v>2203</v>
      </c>
      <c r="D10" s="26">
        <v>0</v>
      </c>
      <c r="E10" s="27" t="s">
        <v>1810</v>
      </c>
    </row>
    <row r="11" spans="1:5" x14ac:dyDescent="0.25">
      <c r="A11" s="6" t="s">
        <v>22</v>
      </c>
      <c r="B11" s="10" t="s">
        <v>23</v>
      </c>
      <c r="C11" s="28"/>
      <c r="D11" s="28"/>
      <c r="E11" s="29"/>
    </row>
    <row r="12" spans="1:5" ht="23.25" x14ac:dyDescent="0.25">
      <c r="A12" s="6" t="s">
        <v>24</v>
      </c>
      <c r="B12" s="13" t="s">
        <v>25</v>
      </c>
      <c r="C12" s="26" t="s">
        <v>2201</v>
      </c>
      <c r="D12" s="26">
        <v>0</v>
      </c>
      <c r="E12" s="27" t="s">
        <v>1811</v>
      </c>
    </row>
    <row r="13" spans="1:5" ht="23.25" x14ac:dyDescent="0.25">
      <c r="A13" s="6" t="s">
        <v>26</v>
      </c>
      <c r="B13" s="13" t="s">
        <v>27</v>
      </c>
      <c r="C13" s="26" t="s">
        <v>2202</v>
      </c>
      <c r="D13" s="26">
        <v>0</v>
      </c>
      <c r="E13" s="27" t="s">
        <v>1808</v>
      </c>
    </row>
    <row r="14" spans="1:5" ht="23.25" x14ac:dyDescent="0.25">
      <c r="A14" s="6" t="s">
        <v>28</v>
      </c>
      <c r="B14" s="13" t="s">
        <v>29</v>
      </c>
      <c r="C14" s="26" t="s">
        <v>2201</v>
      </c>
      <c r="D14" s="26">
        <v>0</v>
      </c>
      <c r="E14" s="27" t="s">
        <v>1811</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738</v>
      </c>
      <c r="D17" s="32">
        <v>0</v>
      </c>
      <c r="E17" s="33" t="s">
        <v>1792</v>
      </c>
    </row>
    <row r="18" spans="1:5" x14ac:dyDescent="0.25">
      <c r="A18" s="6" t="s">
        <v>36</v>
      </c>
      <c r="B18" s="13" t="s">
        <v>37</v>
      </c>
      <c r="C18" s="32" t="s">
        <v>180</v>
      </c>
      <c r="D18" s="32" t="s">
        <v>739</v>
      </c>
      <c r="E18" s="33" t="s">
        <v>1793</v>
      </c>
    </row>
    <row r="19" spans="1:5" ht="68.25" x14ac:dyDescent="0.25">
      <c r="A19" s="6" t="s">
        <v>38</v>
      </c>
      <c r="B19" s="13" t="s">
        <v>39</v>
      </c>
      <c r="C19" s="32" t="s">
        <v>180</v>
      </c>
      <c r="D19" s="32" t="s">
        <v>740</v>
      </c>
      <c r="E19" s="33">
        <v>0</v>
      </c>
    </row>
    <row r="20" spans="1:5" x14ac:dyDescent="0.25">
      <c r="A20" s="6" t="s">
        <v>40</v>
      </c>
      <c r="B20" s="13" t="s">
        <v>41</v>
      </c>
      <c r="C20" s="32" t="s">
        <v>180</v>
      </c>
      <c r="D20" s="32" t="s">
        <v>741</v>
      </c>
      <c r="E20" s="33" t="s">
        <v>1794</v>
      </c>
    </row>
    <row r="21" spans="1:5" x14ac:dyDescent="0.25">
      <c r="A21" s="6" t="s">
        <v>42</v>
      </c>
      <c r="B21" s="10" t="s">
        <v>43</v>
      </c>
      <c r="C21" s="28"/>
      <c r="D21" s="28"/>
      <c r="E21" s="29"/>
    </row>
    <row r="22" spans="1:5" x14ac:dyDescent="0.25">
      <c r="A22" s="6" t="s">
        <v>44</v>
      </c>
      <c r="B22" s="13" t="s">
        <v>45</v>
      </c>
      <c r="C22" s="32" t="s">
        <v>180</v>
      </c>
      <c r="D22" s="32">
        <v>0</v>
      </c>
      <c r="E22" s="33" t="s">
        <v>1795</v>
      </c>
    </row>
    <row r="23" spans="1:5" x14ac:dyDescent="0.25">
      <c r="A23" s="6" t="s">
        <v>46</v>
      </c>
      <c r="B23" s="13" t="s">
        <v>47</v>
      </c>
      <c r="C23" s="32">
        <v>0</v>
      </c>
      <c r="D23" s="32" t="s">
        <v>742</v>
      </c>
      <c r="E23" s="33" t="s">
        <v>1796</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743</v>
      </c>
      <c r="E26" s="33" t="s">
        <v>1797</v>
      </c>
    </row>
    <row r="27" spans="1:5" x14ac:dyDescent="0.25">
      <c r="A27" s="6" t="s">
        <v>54</v>
      </c>
      <c r="B27" s="13" t="s">
        <v>55</v>
      </c>
      <c r="C27" s="32" t="s">
        <v>180</v>
      </c>
      <c r="D27" s="32" t="s">
        <v>744</v>
      </c>
      <c r="E27" s="33" t="s">
        <v>1798</v>
      </c>
    </row>
    <row r="28" spans="1:5" x14ac:dyDescent="0.25">
      <c r="A28" s="6" t="s">
        <v>56</v>
      </c>
      <c r="B28" s="13" t="s">
        <v>57</v>
      </c>
      <c r="C28" s="32" t="s">
        <v>182</v>
      </c>
      <c r="D28" s="32">
        <v>0</v>
      </c>
      <c r="E28" s="33">
        <v>0</v>
      </c>
    </row>
    <row r="29" spans="1:5" ht="23.25" x14ac:dyDescent="0.25">
      <c r="A29" s="6" t="s">
        <v>58</v>
      </c>
      <c r="B29" s="13" t="s">
        <v>59</v>
      </c>
      <c r="C29" s="32" t="s">
        <v>182</v>
      </c>
      <c r="D29" s="32">
        <v>0</v>
      </c>
      <c r="E29" s="33" t="s">
        <v>1812</v>
      </c>
    </row>
    <row r="30" spans="1:5" x14ac:dyDescent="0.25">
      <c r="A30" s="6" t="s">
        <v>60</v>
      </c>
      <c r="B30" s="13" t="s">
        <v>61</v>
      </c>
      <c r="C30" s="32" t="s">
        <v>180</v>
      </c>
      <c r="D30" s="32" t="s">
        <v>745</v>
      </c>
      <c r="E30" s="33" t="s">
        <v>1799</v>
      </c>
    </row>
    <row r="31" spans="1:5" ht="23.25" x14ac:dyDescent="0.25">
      <c r="A31" s="6" t="s">
        <v>62</v>
      </c>
      <c r="B31" s="13" t="s">
        <v>63</v>
      </c>
      <c r="C31" s="32" t="s">
        <v>180</v>
      </c>
      <c r="D31" s="32" t="s">
        <v>408</v>
      </c>
      <c r="E31" s="33" t="s">
        <v>1800</v>
      </c>
    </row>
    <row r="32" spans="1:5" x14ac:dyDescent="0.25">
      <c r="A32" s="6" t="s">
        <v>64</v>
      </c>
      <c r="B32" s="10" t="s">
        <v>65</v>
      </c>
      <c r="C32" s="28"/>
      <c r="D32" s="28"/>
      <c r="E32" s="29"/>
    </row>
    <row r="33" spans="1:5" x14ac:dyDescent="0.25">
      <c r="A33" s="6" t="s">
        <v>66</v>
      </c>
      <c r="B33" s="13" t="s">
        <v>67</v>
      </c>
      <c r="C33" s="32" t="s">
        <v>180</v>
      </c>
      <c r="D33" s="32" t="s">
        <v>746</v>
      </c>
      <c r="E33" s="33" t="s">
        <v>1813</v>
      </c>
    </row>
    <row r="34" spans="1:5" ht="23.25" x14ac:dyDescent="0.25">
      <c r="A34" s="6" t="s">
        <v>68</v>
      </c>
      <c r="B34" s="13" t="s">
        <v>69</v>
      </c>
      <c r="C34" s="32" t="s">
        <v>479</v>
      </c>
      <c r="D34" s="32" t="s">
        <v>747</v>
      </c>
      <c r="E34" s="33" t="s">
        <v>1814</v>
      </c>
    </row>
    <row r="35" spans="1:5" ht="23.25" x14ac:dyDescent="0.25">
      <c r="A35" s="6" t="s">
        <v>70</v>
      </c>
      <c r="B35" s="13" t="s">
        <v>71</v>
      </c>
      <c r="C35" s="32" t="s">
        <v>182</v>
      </c>
      <c r="D35" s="32">
        <v>0</v>
      </c>
      <c r="E35" s="33">
        <v>0</v>
      </c>
    </row>
    <row r="36" spans="1:5" x14ac:dyDescent="0.25">
      <c r="A36" s="6" t="s">
        <v>72</v>
      </c>
      <c r="B36" s="13" t="s">
        <v>73</v>
      </c>
      <c r="C36" s="32" t="s">
        <v>1098</v>
      </c>
      <c r="D36" s="32">
        <v>0</v>
      </c>
      <c r="E36" s="33">
        <v>0</v>
      </c>
    </row>
    <row r="37" spans="1:5" ht="23.25" x14ac:dyDescent="0.25">
      <c r="A37" s="6" t="s">
        <v>74</v>
      </c>
      <c r="B37" s="13" t="s">
        <v>75</v>
      </c>
      <c r="C37" s="32" t="s">
        <v>182</v>
      </c>
      <c r="D37" s="32">
        <v>0</v>
      </c>
      <c r="E37" s="33">
        <v>0</v>
      </c>
    </row>
    <row r="38" spans="1:5" x14ac:dyDescent="0.25">
      <c r="A38" s="6" t="s">
        <v>76</v>
      </c>
      <c r="B38" s="13" t="s">
        <v>77</v>
      </c>
      <c r="C38" s="32" t="s">
        <v>180</v>
      </c>
      <c r="D38" s="32" t="s">
        <v>748</v>
      </c>
      <c r="E38" s="33" t="s">
        <v>1819</v>
      </c>
    </row>
    <row r="39" spans="1:5" x14ac:dyDescent="0.25">
      <c r="A39" s="6" t="s">
        <v>78</v>
      </c>
      <c r="B39" s="13" t="s">
        <v>79</v>
      </c>
      <c r="C39" s="32" t="s">
        <v>749</v>
      </c>
      <c r="D39" s="32"/>
      <c r="E39" s="33" t="s">
        <v>1820</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750</v>
      </c>
      <c r="D42" s="32">
        <v>0</v>
      </c>
      <c r="E42" s="33" t="s">
        <v>1801</v>
      </c>
    </row>
    <row r="43" spans="1:5" ht="23.25" x14ac:dyDescent="0.25">
      <c r="A43" s="6" t="s">
        <v>86</v>
      </c>
      <c r="B43" s="13" t="s">
        <v>87</v>
      </c>
      <c r="C43" s="32" t="s">
        <v>750</v>
      </c>
      <c r="D43" s="32">
        <v>0</v>
      </c>
      <c r="E43" s="33" t="s">
        <v>1801</v>
      </c>
    </row>
    <row r="44" spans="1:5" ht="23.25" x14ac:dyDescent="0.25">
      <c r="A44" s="6" t="s">
        <v>88</v>
      </c>
      <c r="B44" s="13" t="s">
        <v>89</v>
      </c>
      <c r="C44" s="32" t="s">
        <v>751</v>
      </c>
      <c r="D44" s="32">
        <v>0</v>
      </c>
      <c r="E44" s="33" t="s">
        <v>1802</v>
      </c>
    </row>
    <row r="45" spans="1:5" x14ac:dyDescent="0.25">
      <c r="A45" s="6" t="s">
        <v>90</v>
      </c>
      <c r="B45" s="10" t="s">
        <v>91</v>
      </c>
      <c r="C45" s="28"/>
      <c r="D45" s="28"/>
      <c r="E45" s="29"/>
    </row>
    <row r="46" spans="1:5" ht="23.25" x14ac:dyDescent="0.25">
      <c r="A46" s="6" t="s">
        <v>92</v>
      </c>
      <c r="B46" s="13" t="s">
        <v>93</v>
      </c>
      <c r="C46" s="32">
        <v>5</v>
      </c>
      <c r="D46" s="32">
        <v>0</v>
      </c>
      <c r="E46" s="33" t="s">
        <v>1803</v>
      </c>
    </row>
    <row r="47" spans="1:5" ht="23.25" x14ac:dyDescent="0.25">
      <c r="A47" s="6" t="s">
        <v>94</v>
      </c>
      <c r="B47" s="13" t="s">
        <v>95</v>
      </c>
      <c r="C47" s="32">
        <v>3</v>
      </c>
      <c r="D47" s="32"/>
      <c r="E47" s="33" t="s">
        <v>1803</v>
      </c>
    </row>
    <row r="48" spans="1:5" ht="23.25" x14ac:dyDescent="0.25">
      <c r="A48" s="6" t="s">
        <v>96</v>
      </c>
      <c r="B48" s="13" t="s">
        <v>97</v>
      </c>
      <c r="C48" s="32">
        <v>3</v>
      </c>
      <c r="D48" s="32"/>
      <c r="E48" s="33" t="s">
        <v>1803</v>
      </c>
    </row>
    <row r="49" spans="1:5" x14ac:dyDescent="0.25">
      <c r="A49" s="6" t="s">
        <v>98</v>
      </c>
      <c r="B49" s="10" t="s">
        <v>99</v>
      </c>
      <c r="C49" s="28"/>
      <c r="D49" s="28"/>
      <c r="E49" s="29"/>
    </row>
    <row r="50" spans="1:5" ht="23.25" x14ac:dyDescent="0.25">
      <c r="A50" s="6" t="s">
        <v>100</v>
      </c>
      <c r="B50" s="13" t="s">
        <v>101</v>
      </c>
      <c r="C50" s="32">
        <v>52</v>
      </c>
      <c r="D50" s="32">
        <v>0</v>
      </c>
      <c r="E50" s="33" t="s">
        <v>1804</v>
      </c>
    </row>
    <row r="51" spans="1:5" ht="23.25" x14ac:dyDescent="0.25">
      <c r="A51" s="6" t="s">
        <v>102</v>
      </c>
      <c r="B51" s="13" t="s">
        <v>103</v>
      </c>
      <c r="C51" s="32">
        <v>40</v>
      </c>
      <c r="D51" s="32">
        <v>0</v>
      </c>
      <c r="E51" s="33" t="s">
        <v>1805</v>
      </c>
    </row>
    <row r="52" spans="1:5" ht="23.25" x14ac:dyDescent="0.25">
      <c r="A52" s="6" t="s">
        <v>104</v>
      </c>
      <c r="B52" s="13" t="s">
        <v>105</v>
      </c>
      <c r="C52" s="32">
        <v>37</v>
      </c>
      <c r="D52" s="32" t="s">
        <v>752</v>
      </c>
      <c r="E52" s="33" t="s">
        <v>1806</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753</v>
      </c>
      <c r="D55" s="32" t="s">
        <v>754</v>
      </c>
      <c r="E55" s="33" t="s">
        <v>1815</v>
      </c>
    </row>
    <row r="56" spans="1:5" ht="23.25" x14ac:dyDescent="0.25">
      <c r="A56" s="6" t="s">
        <v>112</v>
      </c>
      <c r="B56" s="13" t="s">
        <v>113</v>
      </c>
      <c r="C56" s="32" t="s">
        <v>357</v>
      </c>
      <c r="D56" s="32">
        <v>0</v>
      </c>
      <c r="E56" s="33" t="s">
        <v>1816</v>
      </c>
    </row>
    <row r="57" spans="1:5" ht="23.25" x14ac:dyDescent="0.25">
      <c r="A57" s="6" t="s">
        <v>114</v>
      </c>
      <c r="B57" s="13" t="s">
        <v>115</v>
      </c>
      <c r="C57" s="32" t="s">
        <v>380</v>
      </c>
      <c r="D57" s="32">
        <v>0</v>
      </c>
      <c r="E57" s="33" t="s">
        <v>1817</v>
      </c>
    </row>
    <row r="58" spans="1:5" ht="23.25" x14ac:dyDescent="0.25">
      <c r="A58" s="6" t="s">
        <v>116</v>
      </c>
      <c r="B58" s="13" t="s">
        <v>117</v>
      </c>
      <c r="C58" s="32" t="s">
        <v>180</v>
      </c>
      <c r="D58" s="32" t="s">
        <v>755</v>
      </c>
      <c r="E58" s="33" t="s">
        <v>1818</v>
      </c>
    </row>
    <row r="59" spans="1:5" ht="23.25" x14ac:dyDescent="0.25">
      <c r="A59" s="6" t="s">
        <v>118</v>
      </c>
      <c r="B59" s="13" t="s">
        <v>119</v>
      </c>
      <c r="C59" s="32" t="s">
        <v>180</v>
      </c>
      <c r="D59" s="32" t="s">
        <v>2036</v>
      </c>
      <c r="E59" s="33" t="s">
        <v>756</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479</v>
      </c>
      <c r="D62" s="32">
        <v>0</v>
      </c>
      <c r="E62" s="33">
        <v>0</v>
      </c>
    </row>
    <row r="63" spans="1:5" x14ac:dyDescent="0.25">
      <c r="A63" s="6" t="s">
        <v>125</v>
      </c>
      <c r="B63" s="10" t="s">
        <v>128</v>
      </c>
      <c r="C63" s="28"/>
      <c r="D63" s="28"/>
      <c r="E63" s="29"/>
    </row>
    <row r="64" spans="1:5" x14ac:dyDescent="0.25">
      <c r="A64" s="6" t="s">
        <v>127</v>
      </c>
      <c r="B64" s="13" t="s">
        <v>130</v>
      </c>
      <c r="C64" s="32" t="s">
        <v>182</v>
      </c>
      <c r="D64" s="32" t="s">
        <v>755</v>
      </c>
      <c r="E64" s="33">
        <v>0</v>
      </c>
    </row>
    <row r="65" spans="1:5" x14ac:dyDescent="0.25">
      <c r="A65" s="6" t="s">
        <v>129</v>
      </c>
      <c r="B65" s="13" t="s">
        <v>132</v>
      </c>
      <c r="C65" s="32" t="s">
        <v>1098</v>
      </c>
      <c r="D65" s="32">
        <v>0</v>
      </c>
      <c r="E65" s="33">
        <v>0</v>
      </c>
    </row>
    <row r="66" spans="1:5" ht="23.25" x14ac:dyDescent="0.25">
      <c r="A66" s="6" t="s">
        <v>131</v>
      </c>
      <c r="B66" s="13" t="s">
        <v>134</v>
      </c>
      <c r="C66" s="32" t="s">
        <v>182</v>
      </c>
      <c r="D66" s="32">
        <v>0</v>
      </c>
      <c r="E66" s="33">
        <v>0</v>
      </c>
    </row>
    <row r="67" spans="1:5" ht="23.25" x14ac:dyDescent="0.25">
      <c r="A67" s="6" t="s">
        <v>133</v>
      </c>
      <c r="B67" s="13" t="s">
        <v>136</v>
      </c>
      <c r="C67" s="32" t="s">
        <v>757</v>
      </c>
      <c r="D67" s="32" t="s">
        <v>758</v>
      </c>
      <c r="E67" s="33"/>
    </row>
    <row r="68" spans="1:5" x14ac:dyDescent="0.25">
      <c r="A68" s="6" t="s">
        <v>135</v>
      </c>
      <c r="B68" s="13" t="s">
        <v>137</v>
      </c>
      <c r="C68" s="32" t="s">
        <v>180</v>
      </c>
      <c r="D68" s="32" t="s">
        <v>2080</v>
      </c>
      <c r="E68" s="33">
        <v>0</v>
      </c>
    </row>
    <row r="69" spans="1:5" x14ac:dyDescent="0.25">
      <c r="A69" s="14"/>
      <c r="B69" s="15"/>
    </row>
    <row r="70" spans="1:5" x14ac:dyDescent="0.25">
      <c r="A70" s="14"/>
      <c r="B70" s="15"/>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0" sqref="C10:D10"/>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2045</v>
      </c>
      <c r="D4" s="26" t="s">
        <v>759</v>
      </c>
      <c r="E4" s="27" t="s">
        <v>760</v>
      </c>
    </row>
    <row r="5" spans="1:5" ht="23.25" x14ac:dyDescent="0.25">
      <c r="A5" s="6" t="s">
        <v>10</v>
      </c>
      <c r="B5" s="13" t="s">
        <v>11</v>
      </c>
      <c r="C5" s="26" t="s">
        <v>2045</v>
      </c>
      <c r="D5" s="26" t="s">
        <v>759</v>
      </c>
      <c r="E5" s="27" t="s">
        <v>760</v>
      </c>
    </row>
    <row r="6" spans="1:5" ht="23.25" x14ac:dyDescent="0.25">
      <c r="A6" s="6" t="s">
        <v>12</v>
      </c>
      <c r="B6" s="13" t="s">
        <v>13</v>
      </c>
      <c r="C6" s="26" t="s">
        <v>2045</v>
      </c>
      <c r="D6" s="26" t="s">
        <v>759</v>
      </c>
      <c r="E6" s="27" t="s">
        <v>760</v>
      </c>
    </row>
    <row r="7" spans="1:5" x14ac:dyDescent="0.25">
      <c r="A7" s="6" t="s">
        <v>14</v>
      </c>
      <c r="B7" s="10" t="s">
        <v>15</v>
      </c>
      <c r="C7" s="28"/>
      <c r="D7" s="28"/>
      <c r="E7" s="29"/>
    </row>
    <row r="8" spans="1:5" ht="23.25" x14ac:dyDescent="0.25">
      <c r="A8" s="6" t="s">
        <v>16</v>
      </c>
      <c r="B8" s="13" t="s">
        <v>17</v>
      </c>
      <c r="C8" s="26" t="s">
        <v>2045</v>
      </c>
      <c r="D8" s="26">
        <v>0</v>
      </c>
      <c r="E8" s="27" t="s">
        <v>761</v>
      </c>
    </row>
    <row r="9" spans="1:5" ht="23.25" x14ac:dyDescent="0.25">
      <c r="A9" s="6" t="s">
        <v>18</v>
      </c>
      <c r="B9" s="13" t="s">
        <v>19</v>
      </c>
      <c r="C9" s="26" t="s">
        <v>2048</v>
      </c>
      <c r="D9" s="26">
        <v>0</v>
      </c>
      <c r="E9" s="27" t="s">
        <v>762</v>
      </c>
    </row>
    <row r="10" spans="1:5" ht="23.25" x14ac:dyDescent="0.25">
      <c r="A10" s="6" t="s">
        <v>20</v>
      </c>
      <c r="B10" s="13" t="s">
        <v>21</v>
      </c>
      <c r="C10" s="63" t="s">
        <v>1311</v>
      </c>
      <c r="D10" s="63" t="s">
        <v>2205</v>
      </c>
      <c r="E10" s="27" t="s">
        <v>763</v>
      </c>
    </row>
    <row r="11" spans="1:5" x14ac:dyDescent="0.25">
      <c r="A11" s="6" t="s">
        <v>22</v>
      </c>
      <c r="B11" s="10" t="s">
        <v>23</v>
      </c>
      <c r="C11" s="28"/>
      <c r="D11" s="28"/>
      <c r="E11" s="29"/>
    </row>
    <row r="12" spans="1:5" ht="23.25" x14ac:dyDescent="0.25">
      <c r="A12" s="6" t="s">
        <v>24</v>
      </c>
      <c r="B12" s="13" t="s">
        <v>25</v>
      </c>
      <c r="C12" s="26" t="s">
        <v>2048</v>
      </c>
      <c r="D12" s="26">
        <v>0</v>
      </c>
      <c r="E12" s="27" t="s">
        <v>764</v>
      </c>
    </row>
    <row r="13" spans="1:5" ht="23.25" x14ac:dyDescent="0.25">
      <c r="A13" s="6" t="s">
        <v>26</v>
      </c>
      <c r="B13" s="13" t="s">
        <v>27</v>
      </c>
      <c r="C13" s="26" t="s">
        <v>2046</v>
      </c>
      <c r="D13" s="26">
        <v>0</v>
      </c>
      <c r="E13" s="27" t="s">
        <v>764</v>
      </c>
    </row>
    <row r="14" spans="1:5" ht="23.25" x14ac:dyDescent="0.25">
      <c r="A14" s="6" t="s">
        <v>28</v>
      </c>
      <c r="B14" s="13" t="s">
        <v>29</v>
      </c>
      <c r="C14" s="26" t="s">
        <v>2048</v>
      </c>
      <c r="D14" s="26">
        <v>0</v>
      </c>
      <c r="E14" s="27" t="s">
        <v>765</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766</v>
      </c>
      <c r="D17" s="32">
        <v>0</v>
      </c>
      <c r="E17" s="33" t="s">
        <v>767</v>
      </c>
    </row>
    <row r="18" spans="1:5" x14ac:dyDescent="0.25">
      <c r="A18" s="6" t="s">
        <v>36</v>
      </c>
      <c r="B18" s="13" t="s">
        <v>37</v>
      </c>
      <c r="C18" s="32" t="s">
        <v>180</v>
      </c>
      <c r="D18" s="32" t="s">
        <v>768</v>
      </c>
      <c r="E18" s="33"/>
    </row>
    <row r="19" spans="1:5" ht="68.25" x14ac:dyDescent="0.25">
      <c r="A19" s="6" t="s">
        <v>38</v>
      </c>
      <c r="B19" s="13" t="s">
        <v>39</v>
      </c>
      <c r="C19" s="32" t="s">
        <v>180</v>
      </c>
      <c r="D19" s="32" t="s">
        <v>769</v>
      </c>
      <c r="E19" s="33" t="s">
        <v>770</v>
      </c>
    </row>
    <row r="20" spans="1:5" x14ac:dyDescent="0.25">
      <c r="A20" s="6" t="s">
        <v>40</v>
      </c>
      <c r="B20" s="13" t="s">
        <v>41</v>
      </c>
      <c r="C20" s="32" t="s">
        <v>182</v>
      </c>
      <c r="D20" s="32" t="s">
        <v>771</v>
      </c>
      <c r="E20" s="33" t="s">
        <v>772</v>
      </c>
    </row>
    <row r="21" spans="1:5" x14ac:dyDescent="0.25">
      <c r="A21" s="6" t="s">
        <v>42</v>
      </c>
      <c r="B21" s="10" t="s">
        <v>43</v>
      </c>
      <c r="C21" s="28"/>
      <c r="D21" s="28"/>
      <c r="E21" s="29"/>
    </row>
    <row r="22" spans="1:5" x14ac:dyDescent="0.25">
      <c r="A22" s="6" t="s">
        <v>44</v>
      </c>
      <c r="B22" s="13" t="s">
        <v>45</v>
      </c>
      <c r="C22" s="32" t="s">
        <v>180</v>
      </c>
      <c r="D22" s="32" t="s">
        <v>773</v>
      </c>
      <c r="E22" s="33" t="s">
        <v>774</v>
      </c>
    </row>
    <row r="23" spans="1:5" x14ac:dyDescent="0.25">
      <c r="A23" s="6" t="s">
        <v>46</v>
      </c>
      <c r="B23" s="13" t="s">
        <v>47</v>
      </c>
      <c r="C23" s="32">
        <v>0</v>
      </c>
      <c r="D23" s="32">
        <v>0</v>
      </c>
      <c r="E23" s="33" t="s">
        <v>775</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t="s">
        <v>776</v>
      </c>
      <c r="E26" s="33" t="s">
        <v>777</v>
      </c>
    </row>
    <row r="27" spans="1:5" x14ac:dyDescent="0.25">
      <c r="A27" s="6" t="s">
        <v>54</v>
      </c>
      <c r="B27" s="13" t="s">
        <v>55</v>
      </c>
      <c r="C27" s="32" t="s">
        <v>180</v>
      </c>
      <c r="D27" s="32" t="s">
        <v>2060</v>
      </c>
      <c r="E27" s="33" t="s">
        <v>778</v>
      </c>
    </row>
    <row r="28" spans="1:5" x14ac:dyDescent="0.25">
      <c r="A28" s="6" t="s">
        <v>56</v>
      </c>
      <c r="B28" s="13" t="s">
        <v>57</v>
      </c>
      <c r="C28" s="32" t="s">
        <v>182</v>
      </c>
      <c r="D28" s="32">
        <v>0</v>
      </c>
      <c r="E28" s="33">
        <v>0</v>
      </c>
    </row>
    <row r="29" spans="1:5" ht="23.25" x14ac:dyDescent="0.25">
      <c r="A29" s="6" t="s">
        <v>58</v>
      </c>
      <c r="B29" s="13" t="s">
        <v>59</v>
      </c>
      <c r="C29" s="32" t="s">
        <v>182</v>
      </c>
      <c r="D29" s="32">
        <v>0</v>
      </c>
      <c r="E29" s="33">
        <v>0</v>
      </c>
    </row>
    <row r="30" spans="1:5" x14ac:dyDescent="0.25">
      <c r="A30" s="6" t="s">
        <v>60</v>
      </c>
      <c r="B30" s="13" t="s">
        <v>61</v>
      </c>
      <c r="C30" s="32" t="s">
        <v>180</v>
      </c>
      <c r="D30" s="32" t="s">
        <v>779</v>
      </c>
      <c r="E30" s="33" t="s">
        <v>780</v>
      </c>
    </row>
    <row r="31" spans="1:5" ht="23.25" x14ac:dyDescent="0.25">
      <c r="A31" s="6" t="s">
        <v>62</v>
      </c>
      <c r="B31" s="13" t="s">
        <v>63</v>
      </c>
      <c r="C31" s="32" t="s">
        <v>180</v>
      </c>
      <c r="D31" s="32" t="s">
        <v>781</v>
      </c>
      <c r="E31" s="33" t="s">
        <v>782</v>
      </c>
    </row>
    <row r="32" spans="1:5" x14ac:dyDescent="0.25">
      <c r="A32" s="6" t="s">
        <v>64</v>
      </c>
      <c r="B32" s="10" t="s">
        <v>65</v>
      </c>
      <c r="C32" s="28"/>
      <c r="D32" s="28"/>
      <c r="E32" s="29"/>
    </row>
    <row r="33" spans="1:5" x14ac:dyDescent="0.25">
      <c r="A33" s="6" t="s">
        <v>66</v>
      </c>
      <c r="B33" s="13" t="s">
        <v>67</v>
      </c>
      <c r="C33" s="32" t="s">
        <v>180</v>
      </c>
      <c r="D33" s="32" t="s">
        <v>783</v>
      </c>
      <c r="E33" s="33" t="s">
        <v>784</v>
      </c>
    </row>
    <row r="34" spans="1:5" ht="23.25" x14ac:dyDescent="0.25">
      <c r="A34" s="6" t="s">
        <v>68</v>
      </c>
      <c r="B34" s="13" t="s">
        <v>69</v>
      </c>
      <c r="C34" s="32" t="s">
        <v>182</v>
      </c>
      <c r="D34" s="32" t="s">
        <v>785</v>
      </c>
      <c r="E34" s="33" t="s">
        <v>786</v>
      </c>
    </row>
    <row r="35" spans="1:5" ht="23.25" x14ac:dyDescent="0.25">
      <c r="A35" s="6" t="s">
        <v>70</v>
      </c>
      <c r="B35" s="13" t="s">
        <v>71</v>
      </c>
      <c r="C35" s="32" t="s">
        <v>180</v>
      </c>
      <c r="D35" s="32" t="s">
        <v>787</v>
      </c>
      <c r="E35" s="33" t="s">
        <v>788</v>
      </c>
    </row>
    <row r="36" spans="1:5" x14ac:dyDescent="0.25">
      <c r="A36" s="6" t="s">
        <v>72</v>
      </c>
      <c r="B36" s="13" t="s">
        <v>73</v>
      </c>
      <c r="C36" s="32" t="s">
        <v>180</v>
      </c>
      <c r="D36" s="32" t="s">
        <v>789</v>
      </c>
      <c r="E36" s="33" t="s">
        <v>788</v>
      </c>
    </row>
    <row r="37" spans="1:5" ht="23.25" x14ac:dyDescent="0.25">
      <c r="A37" s="6" t="s">
        <v>74</v>
      </c>
      <c r="B37" s="13" t="s">
        <v>75</v>
      </c>
      <c r="C37" s="32" t="s">
        <v>180</v>
      </c>
      <c r="D37" s="32" t="s">
        <v>790</v>
      </c>
      <c r="E37" s="33" t="s">
        <v>788</v>
      </c>
    </row>
    <row r="38" spans="1:5" x14ac:dyDescent="0.25">
      <c r="A38" s="6" t="s">
        <v>76</v>
      </c>
      <c r="B38" s="13" t="s">
        <v>77</v>
      </c>
      <c r="C38" s="32" t="s">
        <v>180</v>
      </c>
      <c r="D38" s="32" t="s">
        <v>2071</v>
      </c>
      <c r="E38" s="33" t="s">
        <v>791</v>
      </c>
    </row>
    <row r="39" spans="1:5" x14ac:dyDescent="0.25">
      <c r="A39" s="6" t="s">
        <v>78</v>
      </c>
      <c r="B39" s="13" t="s">
        <v>79</v>
      </c>
      <c r="C39" s="32" t="s">
        <v>232</v>
      </c>
      <c r="D39" s="32" t="s">
        <v>792</v>
      </c>
      <c r="E39" s="33" t="s">
        <v>793</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794</v>
      </c>
      <c r="D42" s="32">
        <v>0</v>
      </c>
      <c r="E42" s="33" t="s">
        <v>795</v>
      </c>
    </row>
    <row r="43" spans="1:5" ht="23.25" x14ac:dyDescent="0.25">
      <c r="A43" s="6" t="s">
        <v>86</v>
      </c>
      <c r="B43" s="13" t="s">
        <v>87</v>
      </c>
      <c r="C43" s="32" t="s">
        <v>796</v>
      </c>
      <c r="D43" s="32">
        <v>0</v>
      </c>
      <c r="E43" s="33" t="s">
        <v>795</v>
      </c>
    </row>
    <row r="44" spans="1:5" ht="23.25" x14ac:dyDescent="0.25">
      <c r="A44" s="6" t="s">
        <v>88</v>
      </c>
      <c r="B44" s="13" t="s">
        <v>89</v>
      </c>
      <c r="C44" s="32" t="s">
        <v>796</v>
      </c>
      <c r="D44" s="32">
        <v>0</v>
      </c>
      <c r="E44" s="33" t="s">
        <v>795</v>
      </c>
    </row>
    <row r="45" spans="1:5" x14ac:dyDescent="0.25">
      <c r="A45" s="6" t="s">
        <v>90</v>
      </c>
      <c r="B45" s="10" t="s">
        <v>91</v>
      </c>
      <c r="C45" s="28"/>
      <c r="D45" s="28"/>
      <c r="E45" s="29"/>
    </row>
    <row r="46" spans="1:5" ht="23.25" x14ac:dyDescent="0.25">
      <c r="A46" s="6" t="s">
        <v>92</v>
      </c>
      <c r="B46" s="13" t="s">
        <v>93</v>
      </c>
      <c r="C46" s="32">
        <v>5</v>
      </c>
      <c r="D46" s="32">
        <v>0</v>
      </c>
      <c r="E46" s="33" t="s">
        <v>797</v>
      </c>
    </row>
    <row r="47" spans="1:5" ht="23.25" x14ac:dyDescent="0.25">
      <c r="A47" s="6" t="s">
        <v>94</v>
      </c>
      <c r="B47" s="13" t="s">
        <v>95</v>
      </c>
      <c r="C47" s="32">
        <v>3</v>
      </c>
      <c r="D47" s="32"/>
      <c r="E47" s="33" t="s">
        <v>797</v>
      </c>
    </row>
    <row r="48" spans="1:5" ht="23.25" x14ac:dyDescent="0.25">
      <c r="A48" s="6" t="s">
        <v>96</v>
      </c>
      <c r="B48" s="13" t="s">
        <v>97</v>
      </c>
      <c r="C48" s="32">
        <v>3</v>
      </c>
      <c r="D48" s="32"/>
      <c r="E48" s="33" t="s">
        <v>797</v>
      </c>
    </row>
    <row r="49" spans="1:5" x14ac:dyDescent="0.25">
      <c r="A49" s="6" t="s">
        <v>98</v>
      </c>
      <c r="B49" s="10" t="s">
        <v>99</v>
      </c>
      <c r="C49" s="28"/>
      <c r="D49" s="28"/>
      <c r="E49" s="29"/>
    </row>
    <row r="50" spans="1:5" ht="23.25" x14ac:dyDescent="0.25">
      <c r="A50" s="6" t="s">
        <v>100</v>
      </c>
      <c r="B50" s="13" t="s">
        <v>101</v>
      </c>
      <c r="C50" s="32">
        <v>52</v>
      </c>
      <c r="D50" s="32" t="s">
        <v>798</v>
      </c>
      <c r="E50" s="33" t="s">
        <v>799</v>
      </c>
    </row>
    <row r="51" spans="1:5" ht="23.25" x14ac:dyDescent="0.25">
      <c r="A51" s="6" t="s">
        <v>102</v>
      </c>
      <c r="B51" s="13" t="s">
        <v>103</v>
      </c>
      <c r="C51" s="32">
        <v>40</v>
      </c>
      <c r="D51" s="32" t="s">
        <v>800</v>
      </c>
      <c r="E51" s="33" t="s">
        <v>801</v>
      </c>
    </row>
    <row r="52" spans="1:5" ht="23.25" x14ac:dyDescent="0.25">
      <c r="A52" s="6" t="s">
        <v>104</v>
      </c>
      <c r="B52" s="13" t="s">
        <v>105</v>
      </c>
      <c r="C52" s="32">
        <v>37</v>
      </c>
      <c r="D52" s="32" t="s">
        <v>802</v>
      </c>
      <c r="E52" s="33" t="s">
        <v>801</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803</v>
      </c>
      <c r="D55" s="32" t="s">
        <v>804</v>
      </c>
      <c r="E55" s="33" t="s">
        <v>805</v>
      </c>
    </row>
    <row r="56" spans="1:5" ht="23.25" x14ac:dyDescent="0.25">
      <c r="A56" s="6" t="s">
        <v>112</v>
      </c>
      <c r="B56" s="13" t="s">
        <v>113</v>
      </c>
      <c r="C56" s="32" t="s">
        <v>358</v>
      </c>
      <c r="D56" s="32">
        <v>0</v>
      </c>
      <c r="E56" s="33" t="s">
        <v>806</v>
      </c>
    </row>
    <row r="57" spans="1:5" ht="23.25" x14ac:dyDescent="0.25">
      <c r="A57" s="6" t="s">
        <v>114</v>
      </c>
      <c r="B57" s="13" t="s">
        <v>115</v>
      </c>
      <c r="C57" s="32" t="s">
        <v>381</v>
      </c>
      <c r="D57" s="32">
        <v>0</v>
      </c>
      <c r="E57" s="33" t="s">
        <v>807</v>
      </c>
    </row>
    <row r="58" spans="1:5" ht="23.25" x14ac:dyDescent="0.25">
      <c r="A58" s="6" t="s">
        <v>116</v>
      </c>
      <c r="B58" s="13" t="s">
        <v>117</v>
      </c>
      <c r="C58" s="32" t="s">
        <v>180</v>
      </c>
      <c r="D58" s="32" t="s">
        <v>808</v>
      </c>
      <c r="E58" s="33" t="s">
        <v>809</v>
      </c>
    </row>
    <row r="59" spans="1:5" ht="23.25" x14ac:dyDescent="0.25">
      <c r="A59" s="6" t="s">
        <v>118</v>
      </c>
      <c r="B59" s="13" t="s">
        <v>119</v>
      </c>
      <c r="C59" s="32" t="s">
        <v>180</v>
      </c>
      <c r="D59" s="32" t="s">
        <v>810</v>
      </c>
      <c r="E59" s="33" t="s">
        <v>811</v>
      </c>
    </row>
    <row r="60" spans="1:5" x14ac:dyDescent="0.25">
      <c r="A60" s="6" t="s">
        <v>120</v>
      </c>
      <c r="B60" s="13" t="s">
        <v>122</v>
      </c>
      <c r="C60" s="32" t="s">
        <v>182</v>
      </c>
      <c r="D60" s="32"/>
      <c r="E60" s="33"/>
    </row>
    <row r="61" spans="1:5" ht="45.75" x14ac:dyDescent="0.25">
      <c r="A61" s="6" t="s">
        <v>121</v>
      </c>
      <c r="B61" s="13" t="s">
        <v>124</v>
      </c>
      <c r="C61" s="32" t="s">
        <v>182</v>
      </c>
      <c r="D61" s="32">
        <v>0</v>
      </c>
      <c r="E61" s="33" t="s">
        <v>179</v>
      </c>
    </row>
    <row r="62" spans="1:5" x14ac:dyDescent="0.25">
      <c r="A62" s="6" t="s">
        <v>123</v>
      </c>
      <c r="B62" s="13" t="s">
        <v>126</v>
      </c>
      <c r="C62" s="32" t="s">
        <v>182</v>
      </c>
      <c r="D62" s="32">
        <v>0</v>
      </c>
      <c r="E62" s="33">
        <v>0</v>
      </c>
    </row>
    <row r="63" spans="1:5" x14ac:dyDescent="0.25">
      <c r="A63" s="6" t="s">
        <v>125</v>
      </c>
      <c r="B63" s="10" t="s">
        <v>128</v>
      </c>
      <c r="C63" s="28"/>
      <c r="D63" s="28"/>
      <c r="E63" s="29"/>
    </row>
    <row r="64" spans="1:5" x14ac:dyDescent="0.25">
      <c r="A64" s="6" t="s">
        <v>127</v>
      </c>
      <c r="B64" s="13" t="s">
        <v>130</v>
      </c>
      <c r="C64" s="32" t="s">
        <v>180</v>
      </c>
      <c r="D64" s="32" t="s">
        <v>812</v>
      </c>
      <c r="E64" s="33" t="s">
        <v>809</v>
      </c>
    </row>
    <row r="65" spans="1:5" x14ac:dyDescent="0.25">
      <c r="A65" s="6" t="s">
        <v>129</v>
      </c>
      <c r="B65" s="13" t="s">
        <v>132</v>
      </c>
      <c r="C65" s="32" t="s">
        <v>813</v>
      </c>
      <c r="D65" s="32" t="s">
        <v>814</v>
      </c>
      <c r="E65" s="33" t="s">
        <v>815</v>
      </c>
    </row>
    <row r="66" spans="1:5" ht="23.25" x14ac:dyDescent="0.25">
      <c r="A66" s="6" t="s">
        <v>131</v>
      </c>
      <c r="B66" s="13" t="s">
        <v>134</v>
      </c>
      <c r="C66" s="32" t="s">
        <v>182</v>
      </c>
      <c r="D66" s="32" t="s">
        <v>1279</v>
      </c>
      <c r="E66" s="33" t="s">
        <v>816</v>
      </c>
    </row>
    <row r="67" spans="1:5" ht="23.25" x14ac:dyDescent="0.25">
      <c r="A67" s="6" t="s">
        <v>133</v>
      </c>
      <c r="B67" s="13" t="s">
        <v>136</v>
      </c>
      <c r="C67" s="32" t="s">
        <v>817</v>
      </c>
      <c r="D67" s="32">
        <v>0</v>
      </c>
      <c r="E67" s="33" t="s">
        <v>818</v>
      </c>
    </row>
    <row r="68" spans="1:5" x14ac:dyDescent="0.25">
      <c r="A68" s="6" t="s">
        <v>135</v>
      </c>
      <c r="B68" s="13" t="s">
        <v>137</v>
      </c>
      <c r="C68" s="32" t="s">
        <v>182</v>
      </c>
      <c r="D68" s="32">
        <v>0</v>
      </c>
      <c r="E68" s="33" t="s">
        <v>816</v>
      </c>
    </row>
    <row r="69" spans="1:5" x14ac:dyDescent="0.25">
      <c r="A69" s="14"/>
      <c r="B69" s="15"/>
    </row>
    <row r="70" spans="1:5" x14ac:dyDescent="0.25">
      <c r="A70" s="14"/>
      <c r="B70" s="15"/>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4" sqref="C14"/>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20.25" customHeight="1"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23.25" x14ac:dyDescent="0.25">
      <c r="A4" s="36" t="s">
        <v>8</v>
      </c>
      <c r="B4" s="42" t="s">
        <v>9</v>
      </c>
      <c r="C4" s="26" t="s">
        <v>1311</v>
      </c>
      <c r="D4" s="26">
        <v>0</v>
      </c>
      <c r="E4" s="27" t="s">
        <v>1821</v>
      </c>
    </row>
    <row r="5" spans="1:5" ht="23.25" x14ac:dyDescent="0.25">
      <c r="A5" s="36" t="s">
        <v>10</v>
      </c>
      <c r="B5" s="42" t="s">
        <v>11</v>
      </c>
      <c r="C5" s="26" t="s">
        <v>2083</v>
      </c>
      <c r="D5" s="26">
        <v>0</v>
      </c>
      <c r="E5" s="27" t="s">
        <v>1821</v>
      </c>
    </row>
    <row r="6" spans="1:5" ht="23.25" x14ac:dyDescent="0.25">
      <c r="A6" s="36" t="s">
        <v>12</v>
      </c>
      <c r="B6" s="42" t="s">
        <v>13</v>
      </c>
      <c r="C6" s="26" t="s">
        <v>1311</v>
      </c>
      <c r="D6" s="26">
        <v>0</v>
      </c>
      <c r="E6" s="27" t="s">
        <v>1821</v>
      </c>
    </row>
    <row r="7" spans="1:5" x14ac:dyDescent="0.25">
      <c r="A7" s="36" t="s">
        <v>14</v>
      </c>
      <c r="B7" s="41" t="s">
        <v>15</v>
      </c>
      <c r="C7" s="28"/>
      <c r="D7" s="28"/>
      <c r="E7" s="29"/>
    </row>
    <row r="8" spans="1:5" ht="23.25" x14ac:dyDescent="0.25">
      <c r="A8" s="36" t="s">
        <v>16</v>
      </c>
      <c r="B8" s="42" t="s">
        <v>17</v>
      </c>
      <c r="C8" s="26" t="s">
        <v>1311</v>
      </c>
      <c r="D8" s="26">
        <v>0</v>
      </c>
      <c r="E8" s="27" t="s">
        <v>821</v>
      </c>
    </row>
    <row r="9" spans="1:5" ht="23.25" x14ac:dyDescent="0.25">
      <c r="A9" s="36" t="s">
        <v>18</v>
      </c>
      <c r="B9" s="42" t="s">
        <v>19</v>
      </c>
      <c r="C9" s="26" t="s">
        <v>1311</v>
      </c>
      <c r="D9" s="26">
        <v>0</v>
      </c>
      <c r="E9" s="27" t="s">
        <v>821</v>
      </c>
    </row>
    <row r="10" spans="1:5" ht="23.25" x14ac:dyDescent="0.25">
      <c r="A10" s="36" t="s">
        <v>20</v>
      </c>
      <c r="B10" s="42" t="s">
        <v>21</v>
      </c>
      <c r="C10" s="26" t="s">
        <v>1309</v>
      </c>
      <c r="D10" s="26">
        <v>0</v>
      </c>
      <c r="E10" s="27" t="s">
        <v>821</v>
      </c>
    </row>
    <row r="11" spans="1:5" x14ac:dyDescent="0.25">
      <c r="A11" s="36" t="s">
        <v>22</v>
      </c>
      <c r="B11" s="41" t="s">
        <v>23</v>
      </c>
      <c r="C11" s="28"/>
      <c r="D11" s="28"/>
      <c r="E11" s="29"/>
    </row>
    <row r="12" spans="1:5" ht="23.25" x14ac:dyDescent="0.25">
      <c r="A12" s="36" t="s">
        <v>24</v>
      </c>
      <c r="B12" s="42" t="s">
        <v>25</v>
      </c>
      <c r="C12" s="26" t="s">
        <v>1311</v>
      </c>
      <c r="D12" s="26">
        <v>0</v>
      </c>
      <c r="E12" s="27" t="s">
        <v>821</v>
      </c>
    </row>
    <row r="13" spans="1:5" ht="23.25" x14ac:dyDescent="0.25">
      <c r="A13" s="36" t="s">
        <v>26</v>
      </c>
      <c r="B13" s="42" t="s">
        <v>27</v>
      </c>
      <c r="C13" s="26" t="s">
        <v>2083</v>
      </c>
      <c r="D13" s="26" t="s">
        <v>822</v>
      </c>
      <c r="E13" s="27" t="s">
        <v>1822</v>
      </c>
    </row>
    <row r="14" spans="1:5" ht="23.25" x14ac:dyDescent="0.25">
      <c r="A14" s="36" t="s">
        <v>28</v>
      </c>
      <c r="B14" s="42" t="s">
        <v>29</v>
      </c>
      <c r="C14" s="26" t="s">
        <v>1311</v>
      </c>
      <c r="D14" s="26">
        <v>0</v>
      </c>
      <c r="E14" s="27" t="s">
        <v>1822</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823</v>
      </c>
      <c r="D17" s="32">
        <v>0</v>
      </c>
      <c r="E17" s="33" t="s">
        <v>824</v>
      </c>
    </row>
    <row r="18" spans="1:5" x14ac:dyDescent="0.25">
      <c r="A18" s="36" t="s">
        <v>36</v>
      </c>
      <c r="B18" s="42" t="s">
        <v>37</v>
      </c>
      <c r="C18" s="32" t="s">
        <v>180</v>
      </c>
      <c r="D18" s="32" t="s">
        <v>825</v>
      </c>
      <c r="E18" s="33" t="s">
        <v>826</v>
      </c>
    </row>
    <row r="19" spans="1:5" ht="68.25" x14ac:dyDescent="0.25">
      <c r="A19" s="36" t="s">
        <v>38</v>
      </c>
      <c r="B19" s="42" t="s">
        <v>39</v>
      </c>
      <c r="C19" s="32" t="s">
        <v>180</v>
      </c>
      <c r="D19" s="32" t="s">
        <v>1297</v>
      </c>
      <c r="E19" s="33">
        <v>0</v>
      </c>
    </row>
    <row r="20" spans="1:5" x14ac:dyDescent="0.25">
      <c r="A20" s="36" t="s">
        <v>40</v>
      </c>
      <c r="B20" s="42" t="s">
        <v>41</v>
      </c>
      <c r="C20" s="32" t="s">
        <v>182</v>
      </c>
      <c r="D20" s="32" t="s">
        <v>1298</v>
      </c>
      <c r="E20" s="33" t="s">
        <v>827</v>
      </c>
    </row>
    <row r="21" spans="1:5" x14ac:dyDescent="0.25">
      <c r="A21" s="36" t="s">
        <v>42</v>
      </c>
      <c r="B21" s="41" t="s">
        <v>43</v>
      </c>
      <c r="C21" s="28"/>
      <c r="D21" s="28"/>
      <c r="E21" s="29"/>
    </row>
    <row r="22" spans="1:5" x14ac:dyDescent="0.25">
      <c r="A22" s="36" t="s">
        <v>44</v>
      </c>
      <c r="B22" s="42" t="s">
        <v>45</v>
      </c>
      <c r="C22" s="32" t="s">
        <v>180</v>
      </c>
      <c r="D22" s="32">
        <v>0</v>
      </c>
      <c r="E22" s="33" t="s">
        <v>828</v>
      </c>
    </row>
    <row r="23" spans="1:5" x14ac:dyDescent="0.25">
      <c r="A23" s="36" t="s">
        <v>46</v>
      </c>
      <c r="B23" s="42" t="s">
        <v>47</v>
      </c>
      <c r="C23" s="32">
        <v>0</v>
      </c>
      <c r="D23" s="32">
        <v>0</v>
      </c>
      <c r="E23" s="33">
        <v>0</v>
      </c>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180</v>
      </c>
      <c r="D26" s="32" t="s">
        <v>829</v>
      </c>
      <c r="E26" s="33" t="s">
        <v>830</v>
      </c>
    </row>
    <row r="27" spans="1:5" x14ac:dyDescent="0.25">
      <c r="A27" s="36" t="s">
        <v>54</v>
      </c>
      <c r="B27" s="42" t="s">
        <v>55</v>
      </c>
      <c r="C27" s="32" t="s">
        <v>180</v>
      </c>
      <c r="D27" s="32" t="s">
        <v>831</v>
      </c>
      <c r="E27" s="33" t="s">
        <v>832</v>
      </c>
    </row>
    <row r="28" spans="1:5" x14ac:dyDescent="0.25">
      <c r="A28" s="36" t="s">
        <v>56</v>
      </c>
      <c r="B28" s="42" t="s">
        <v>57</v>
      </c>
      <c r="C28" s="32" t="s">
        <v>180</v>
      </c>
      <c r="D28" s="32">
        <v>0</v>
      </c>
      <c r="E28" s="33" t="s">
        <v>833</v>
      </c>
    </row>
    <row r="29" spans="1:5" ht="23.25" x14ac:dyDescent="0.25">
      <c r="A29" s="36" t="s">
        <v>58</v>
      </c>
      <c r="B29" s="42" t="s">
        <v>59</v>
      </c>
      <c r="C29" s="32" t="s">
        <v>182</v>
      </c>
      <c r="D29" s="32" t="s">
        <v>834</v>
      </c>
      <c r="E29" s="33" t="s">
        <v>830</v>
      </c>
    </row>
    <row r="30" spans="1:5" x14ac:dyDescent="0.25">
      <c r="A30" s="36" t="s">
        <v>60</v>
      </c>
      <c r="B30" s="42" t="s">
        <v>61</v>
      </c>
      <c r="C30" s="32" t="s">
        <v>180</v>
      </c>
      <c r="D30" s="32">
        <v>0</v>
      </c>
      <c r="E30" s="33" t="s">
        <v>835</v>
      </c>
    </row>
    <row r="31" spans="1:5" ht="23.25" x14ac:dyDescent="0.25">
      <c r="A31" s="36" t="s">
        <v>62</v>
      </c>
      <c r="B31" s="42" t="s">
        <v>63</v>
      </c>
      <c r="C31" s="32" t="s">
        <v>180</v>
      </c>
      <c r="D31" s="32" t="s">
        <v>408</v>
      </c>
      <c r="E31" s="33" t="s">
        <v>836</v>
      </c>
    </row>
    <row r="32" spans="1:5" x14ac:dyDescent="0.25">
      <c r="A32" s="36" t="s">
        <v>64</v>
      </c>
      <c r="B32" s="41" t="s">
        <v>65</v>
      </c>
      <c r="C32" s="28"/>
      <c r="D32" s="28"/>
      <c r="E32" s="29"/>
    </row>
    <row r="33" spans="1:5" x14ac:dyDescent="0.25">
      <c r="A33" s="36" t="s">
        <v>66</v>
      </c>
      <c r="B33" s="42" t="s">
        <v>67</v>
      </c>
      <c r="C33" s="32" t="s">
        <v>180</v>
      </c>
      <c r="D33" s="32" t="s">
        <v>409</v>
      </c>
      <c r="E33" s="33" t="s">
        <v>837</v>
      </c>
    </row>
    <row r="34" spans="1:5" ht="23.25" x14ac:dyDescent="0.25">
      <c r="A34" s="36" t="s">
        <v>68</v>
      </c>
      <c r="B34" s="42" t="s">
        <v>69</v>
      </c>
      <c r="C34" s="32" t="s">
        <v>182</v>
      </c>
      <c r="D34" s="32" t="s">
        <v>838</v>
      </c>
      <c r="E34" s="33" t="s">
        <v>839</v>
      </c>
    </row>
    <row r="35" spans="1:5" ht="23.25" x14ac:dyDescent="0.25">
      <c r="A35" s="36" t="s">
        <v>70</v>
      </c>
      <c r="B35" s="42" t="s">
        <v>71</v>
      </c>
      <c r="C35" s="32" t="s">
        <v>180</v>
      </c>
      <c r="D35" s="32">
        <v>0</v>
      </c>
      <c r="E35" s="33" t="s">
        <v>840</v>
      </c>
    </row>
    <row r="36" spans="1:5" x14ac:dyDescent="0.25">
      <c r="A36" s="36" t="s">
        <v>72</v>
      </c>
      <c r="B36" s="42" t="s">
        <v>73</v>
      </c>
      <c r="C36" s="32" t="s">
        <v>209</v>
      </c>
      <c r="D36" s="32">
        <v>0</v>
      </c>
      <c r="E36" s="33" t="s">
        <v>840</v>
      </c>
    </row>
    <row r="37" spans="1:5" ht="23.25" x14ac:dyDescent="0.25">
      <c r="A37" s="36" t="s">
        <v>74</v>
      </c>
      <c r="B37" s="42" t="s">
        <v>75</v>
      </c>
      <c r="C37" s="32" t="s">
        <v>180</v>
      </c>
      <c r="D37" s="32" t="s">
        <v>1299</v>
      </c>
      <c r="E37" s="33" t="s">
        <v>841</v>
      </c>
    </row>
    <row r="38" spans="1:5" x14ac:dyDescent="0.25">
      <c r="A38" s="36" t="s">
        <v>76</v>
      </c>
      <c r="B38" s="42" t="s">
        <v>77</v>
      </c>
      <c r="C38" s="32" t="s">
        <v>182</v>
      </c>
      <c r="D38" s="32" t="s">
        <v>1300</v>
      </c>
      <c r="E38" s="33">
        <v>0</v>
      </c>
    </row>
    <row r="39" spans="1:5" x14ac:dyDescent="0.25">
      <c r="A39" s="36" t="s">
        <v>78</v>
      </c>
      <c r="B39" s="42" t="s">
        <v>79</v>
      </c>
      <c r="C39" s="32" t="s">
        <v>1301</v>
      </c>
      <c r="D39" s="32">
        <v>0</v>
      </c>
      <c r="E39" s="33">
        <v>0</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842</v>
      </c>
      <c r="D42" s="32" t="s">
        <v>1302</v>
      </c>
      <c r="E42" s="33" t="s">
        <v>843</v>
      </c>
    </row>
    <row r="43" spans="1:5" ht="23.25" x14ac:dyDescent="0.25">
      <c r="A43" s="36" t="s">
        <v>86</v>
      </c>
      <c r="B43" s="42" t="s">
        <v>87</v>
      </c>
      <c r="C43" s="32" t="s">
        <v>842</v>
      </c>
      <c r="D43" s="32">
        <v>0</v>
      </c>
      <c r="E43" s="33" t="s">
        <v>843</v>
      </c>
    </row>
    <row r="44" spans="1:5" ht="23.25" x14ac:dyDescent="0.25">
      <c r="A44" s="36" t="s">
        <v>88</v>
      </c>
      <c r="B44" s="42" t="s">
        <v>89</v>
      </c>
      <c r="C44" s="32" t="s">
        <v>842</v>
      </c>
      <c r="D44" s="32">
        <v>0</v>
      </c>
      <c r="E44" s="33" t="s">
        <v>843</v>
      </c>
    </row>
    <row r="45" spans="1:5" x14ac:dyDescent="0.25">
      <c r="A45" s="36" t="s">
        <v>90</v>
      </c>
      <c r="B45" s="41" t="s">
        <v>91</v>
      </c>
      <c r="C45" s="28"/>
      <c r="D45" s="28"/>
      <c r="E45" s="29"/>
    </row>
    <row r="46" spans="1:5" ht="23.25" x14ac:dyDescent="0.25">
      <c r="A46" s="36" t="s">
        <v>92</v>
      </c>
      <c r="B46" s="42" t="s">
        <v>93</v>
      </c>
      <c r="C46" s="32">
        <v>5</v>
      </c>
      <c r="D46" s="32">
        <v>0</v>
      </c>
      <c r="E46" s="33" t="s">
        <v>844</v>
      </c>
    </row>
    <row r="47" spans="1:5" ht="23.25" x14ac:dyDescent="0.25">
      <c r="A47" s="36" t="s">
        <v>94</v>
      </c>
      <c r="B47" s="42" t="s">
        <v>95</v>
      </c>
      <c r="C47" s="32">
        <v>3</v>
      </c>
      <c r="D47" s="32"/>
      <c r="E47" s="33" t="s">
        <v>844</v>
      </c>
    </row>
    <row r="48" spans="1:5" ht="23.25" x14ac:dyDescent="0.25">
      <c r="A48" s="36" t="s">
        <v>96</v>
      </c>
      <c r="B48" s="42" t="s">
        <v>97</v>
      </c>
      <c r="C48" s="32">
        <v>3</v>
      </c>
      <c r="D48" s="32"/>
      <c r="E48" s="33" t="s">
        <v>844</v>
      </c>
    </row>
    <row r="49" spans="1:5" x14ac:dyDescent="0.25">
      <c r="A49" s="36" t="s">
        <v>98</v>
      </c>
      <c r="B49" s="41" t="s">
        <v>99</v>
      </c>
      <c r="C49" s="28"/>
      <c r="D49" s="28"/>
      <c r="E49" s="29"/>
    </row>
    <row r="50" spans="1:5" ht="23.25" x14ac:dyDescent="0.25">
      <c r="A50" s="36" t="s">
        <v>100</v>
      </c>
      <c r="B50" s="42" t="s">
        <v>101</v>
      </c>
      <c r="C50" s="32">
        <v>45</v>
      </c>
      <c r="D50" s="32" t="s">
        <v>1303</v>
      </c>
      <c r="E50" s="33" t="s">
        <v>845</v>
      </c>
    </row>
    <row r="51" spans="1:5" ht="23.25" x14ac:dyDescent="0.25">
      <c r="A51" s="36" t="s">
        <v>102</v>
      </c>
      <c r="B51" s="42" t="s">
        <v>103</v>
      </c>
      <c r="C51" s="32">
        <v>40</v>
      </c>
      <c r="D51" s="32" t="s">
        <v>1303</v>
      </c>
      <c r="E51" s="33" t="s">
        <v>845</v>
      </c>
    </row>
    <row r="52" spans="1:5" ht="23.25" x14ac:dyDescent="0.25">
      <c r="A52" s="36" t="s">
        <v>104</v>
      </c>
      <c r="B52" s="42" t="s">
        <v>105</v>
      </c>
      <c r="C52" s="32">
        <v>30</v>
      </c>
      <c r="D52" s="32" t="s">
        <v>1303</v>
      </c>
      <c r="E52" s="33" t="s">
        <v>845</v>
      </c>
    </row>
    <row r="53" spans="1:5" x14ac:dyDescent="0.25">
      <c r="A53" s="36" t="s">
        <v>106</v>
      </c>
      <c r="B53" s="40" t="s">
        <v>107</v>
      </c>
      <c r="C53" s="30"/>
      <c r="D53" s="30"/>
      <c r="E53" s="31"/>
    </row>
    <row r="54" spans="1:5" x14ac:dyDescent="0.25">
      <c r="A54" s="36" t="s">
        <v>108</v>
      </c>
      <c r="B54" s="41" t="s">
        <v>109</v>
      </c>
      <c r="C54" s="28"/>
      <c r="D54" s="28"/>
      <c r="E54" s="29"/>
    </row>
    <row r="55" spans="1:5" ht="23.25" x14ac:dyDescent="0.25">
      <c r="A55" s="36" t="s">
        <v>110</v>
      </c>
      <c r="B55" s="42" t="s">
        <v>111</v>
      </c>
      <c r="C55" s="32" t="s">
        <v>1304</v>
      </c>
      <c r="D55" s="32">
        <v>0</v>
      </c>
      <c r="E55" s="33">
        <v>0</v>
      </c>
    </row>
    <row r="56" spans="1:5" ht="23.25" x14ac:dyDescent="0.25">
      <c r="A56" s="36" t="s">
        <v>112</v>
      </c>
      <c r="B56" s="42" t="s">
        <v>113</v>
      </c>
      <c r="C56" s="32" t="s">
        <v>359</v>
      </c>
      <c r="D56" s="32">
        <v>0</v>
      </c>
      <c r="E56" s="33" t="s">
        <v>846</v>
      </c>
    </row>
    <row r="57" spans="1:5" ht="23.25" x14ac:dyDescent="0.25">
      <c r="A57" s="36" t="s">
        <v>114</v>
      </c>
      <c r="B57" s="42" t="s">
        <v>115</v>
      </c>
      <c r="C57" s="32" t="s">
        <v>382</v>
      </c>
      <c r="D57" s="32">
        <v>0</v>
      </c>
      <c r="E57" s="33" t="s">
        <v>847</v>
      </c>
    </row>
    <row r="58" spans="1:5" ht="23.25" x14ac:dyDescent="0.25">
      <c r="A58" s="36" t="s">
        <v>116</v>
      </c>
      <c r="B58" s="42" t="s">
        <v>117</v>
      </c>
      <c r="C58" s="32" t="s">
        <v>180</v>
      </c>
      <c r="D58" s="32" t="s">
        <v>1305</v>
      </c>
      <c r="E58" s="33" t="s">
        <v>848</v>
      </c>
    </row>
    <row r="59" spans="1:5" ht="23.25" x14ac:dyDescent="0.25">
      <c r="A59" s="36" t="s">
        <v>118</v>
      </c>
      <c r="B59" s="42" t="s">
        <v>119</v>
      </c>
      <c r="C59" s="32" t="s">
        <v>180</v>
      </c>
      <c r="D59" s="32" t="s">
        <v>849</v>
      </c>
      <c r="E59" s="33" t="s">
        <v>850</v>
      </c>
    </row>
    <row r="60" spans="1:5" x14ac:dyDescent="0.25">
      <c r="A60" s="60" t="s">
        <v>120</v>
      </c>
      <c r="B60" s="42" t="s">
        <v>122</v>
      </c>
      <c r="C60" s="32" t="s">
        <v>276</v>
      </c>
      <c r="D60" s="32"/>
      <c r="E60" s="33"/>
    </row>
    <row r="61" spans="1:5" ht="45.75" x14ac:dyDescent="0.25">
      <c r="A61" s="60" t="s">
        <v>121</v>
      </c>
      <c r="B61" s="42" t="s">
        <v>124</v>
      </c>
      <c r="C61" s="32" t="s">
        <v>182</v>
      </c>
      <c r="D61" s="32">
        <v>0</v>
      </c>
      <c r="E61" s="33" t="s">
        <v>851</v>
      </c>
    </row>
    <row r="62" spans="1:5" x14ac:dyDescent="0.25">
      <c r="A62" s="60" t="s">
        <v>123</v>
      </c>
      <c r="B62" s="42" t="s">
        <v>126</v>
      </c>
      <c r="C62" s="32" t="s">
        <v>182</v>
      </c>
      <c r="D62" s="32">
        <v>0</v>
      </c>
      <c r="E62" s="33">
        <v>0</v>
      </c>
    </row>
    <row r="63" spans="1:5" x14ac:dyDescent="0.25">
      <c r="A63" s="60" t="s">
        <v>125</v>
      </c>
      <c r="B63" s="41" t="s">
        <v>128</v>
      </c>
      <c r="C63" s="28"/>
      <c r="D63" s="28"/>
      <c r="E63" s="29"/>
    </row>
    <row r="64" spans="1:5" x14ac:dyDescent="0.25">
      <c r="A64" s="60" t="s">
        <v>127</v>
      </c>
      <c r="B64" s="42" t="s">
        <v>130</v>
      </c>
      <c r="C64" s="32" t="s">
        <v>479</v>
      </c>
      <c r="D64" s="32" t="s">
        <v>1308</v>
      </c>
      <c r="E64" s="33">
        <v>0</v>
      </c>
    </row>
    <row r="65" spans="1:5" x14ac:dyDescent="0.25">
      <c r="A65" s="60" t="s">
        <v>129</v>
      </c>
      <c r="B65" s="42" t="s">
        <v>132</v>
      </c>
      <c r="C65" s="32" t="s">
        <v>479</v>
      </c>
      <c r="D65" s="32">
        <v>0</v>
      </c>
      <c r="E65" s="33">
        <v>0</v>
      </c>
    </row>
    <row r="66" spans="1:5" ht="23.25" x14ac:dyDescent="0.25">
      <c r="A66" s="60" t="s">
        <v>131</v>
      </c>
      <c r="B66" s="42" t="s">
        <v>134</v>
      </c>
      <c r="C66" s="32" t="s">
        <v>479</v>
      </c>
      <c r="D66" s="32">
        <v>0</v>
      </c>
      <c r="E66" s="33">
        <v>0</v>
      </c>
    </row>
    <row r="67" spans="1:5" ht="23.25" x14ac:dyDescent="0.25">
      <c r="A67" s="60" t="s">
        <v>133</v>
      </c>
      <c r="B67" s="42" t="s">
        <v>136</v>
      </c>
      <c r="C67" s="32" t="s">
        <v>1306</v>
      </c>
      <c r="D67" s="32"/>
      <c r="E67" s="33">
        <v>0</v>
      </c>
    </row>
    <row r="68" spans="1:5" x14ac:dyDescent="0.25">
      <c r="A68" s="60" t="s">
        <v>135</v>
      </c>
      <c r="B68" s="42" t="s">
        <v>137</v>
      </c>
      <c r="C68" s="32" t="s">
        <v>180</v>
      </c>
      <c r="D68" s="32" t="s">
        <v>1307</v>
      </c>
      <c r="E68" s="33">
        <v>0</v>
      </c>
    </row>
    <row r="69" spans="1:5" x14ac:dyDescent="0.25">
      <c r="A69" s="43"/>
      <c r="B69" s="44"/>
    </row>
    <row r="70" spans="1:5" x14ac:dyDescent="0.25">
      <c r="A70" s="43"/>
      <c r="B70" s="44"/>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workbookViewId="0">
      <selection activeCell="C5" sqref="C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6" ht="20.25" customHeight="1" x14ac:dyDescent="0.25">
      <c r="B1" s="2" t="s">
        <v>0</v>
      </c>
      <c r="C1" s="3" t="s">
        <v>1</v>
      </c>
      <c r="D1" s="4" t="s">
        <v>2</v>
      </c>
      <c r="E1" s="5" t="s">
        <v>3</v>
      </c>
    </row>
    <row r="2" spans="1:6" x14ac:dyDescent="0.25">
      <c r="A2" s="6" t="s">
        <v>4</v>
      </c>
      <c r="B2" s="7" t="s">
        <v>5</v>
      </c>
      <c r="C2" s="8"/>
      <c r="D2" s="8"/>
      <c r="E2" s="9"/>
    </row>
    <row r="3" spans="1:6" x14ac:dyDescent="0.25">
      <c r="A3" s="6" t="s">
        <v>6</v>
      </c>
      <c r="B3" s="10" t="s">
        <v>7</v>
      </c>
      <c r="C3" s="11"/>
      <c r="D3" s="11"/>
      <c r="E3" s="12"/>
    </row>
    <row r="4" spans="1:6" ht="23.25" x14ac:dyDescent="0.25">
      <c r="A4" s="6" t="s">
        <v>8</v>
      </c>
      <c r="B4" s="13" t="s">
        <v>9</v>
      </c>
      <c r="C4" s="63" t="s">
        <v>2209</v>
      </c>
      <c r="D4" s="63" t="s">
        <v>2110</v>
      </c>
      <c r="E4" s="89" t="s">
        <v>2210</v>
      </c>
      <c r="F4" s="88"/>
    </row>
    <row r="5" spans="1:6" ht="23.25" x14ac:dyDescent="0.25">
      <c r="A5" s="6" t="s">
        <v>10</v>
      </c>
      <c r="B5" s="13" t="s">
        <v>11</v>
      </c>
      <c r="C5" s="63" t="s">
        <v>2209</v>
      </c>
      <c r="D5" s="63" t="s">
        <v>2110</v>
      </c>
      <c r="E5" s="89" t="s">
        <v>2210</v>
      </c>
      <c r="F5" s="88"/>
    </row>
    <row r="6" spans="1:6" ht="23.25" x14ac:dyDescent="0.25">
      <c r="A6" s="6" t="s">
        <v>12</v>
      </c>
      <c r="B6" s="13" t="s">
        <v>13</v>
      </c>
      <c r="C6" s="63" t="s">
        <v>2209</v>
      </c>
      <c r="D6" s="63" t="s">
        <v>2110</v>
      </c>
      <c r="E6" s="89" t="s">
        <v>2210</v>
      </c>
      <c r="F6" s="88"/>
    </row>
    <row r="7" spans="1:6" x14ac:dyDescent="0.25">
      <c r="A7" s="6" t="s">
        <v>14</v>
      </c>
      <c r="B7" s="10" t="s">
        <v>15</v>
      </c>
      <c r="C7" s="28"/>
      <c r="D7" s="28"/>
      <c r="E7" s="29"/>
      <c r="F7" s="88"/>
    </row>
    <row r="8" spans="1:6" ht="23.25" x14ac:dyDescent="0.25">
      <c r="A8" s="6" t="s">
        <v>16</v>
      </c>
      <c r="B8" s="13" t="s">
        <v>17</v>
      </c>
      <c r="C8" s="63" t="s">
        <v>855</v>
      </c>
      <c r="D8" s="26" t="s">
        <v>853</v>
      </c>
      <c r="E8" s="89" t="s">
        <v>2112</v>
      </c>
      <c r="F8" s="88"/>
    </row>
    <row r="9" spans="1:6" ht="23.25" x14ac:dyDescent="0.25">
      <c r="A9" s="6" t="s">
        <v>18</v>
      </c>
      <c r="B9" s="13" t="s">
        <v>19</v>
      </c>
      <c r="C9" s="63" t="s">
        <v>2208</v>
      </c>
      <c r="D9" s="63" t="s">
        <v>854</v>
      </c>
      <c r="E9" s="89" t="s">
        <v>2111</v>
      </c>
      <c r="F9" s="88"/>
    </row>
    <row r="10" spans="1:6" ht="23.25" x14ac:dyDescent="0.25">
      <c r="A10" s="6" t="s">
        <v>20</v>
      </c>
      <c r="B10" s="13" t="s">
        <v>21</v>
      </c>
      <c r="C10" s="63" t="s">
        <v>855</v>
      </c>
      <c r="D10" s="63" t="s">
        <v>854</v>
      </c>
      <c r="E10" s="89" t="s">
        <v>2112</v>
      </c>
      <c r="F10" s="88"/>
    </row>
    <row r="11" spans="1:6" x14ac:dyDescent="0.25">
      <c r="A11" s="6" t="s">
        <v>22</v>
      </c>
      <c r="B11" s="10" t="s">
        <v>23</v>
      </c>
      <c r="C11" s="28"/>
      <c r="D11" s="28"/>
      <c r="E11" s="29"/>
      <c r="F11" s="88"/>
    </row>
    <row r="12" spans="1:6" ht="23.25" x14ac:dyDescent="0.25">
      <c r="A12" s="6" t="s">
        <v>24</v>
      </c>
      <c r="B12" s="13" t="s">
        <v>25</v>
      </c>
      <c r="C12" s="26" t="s">
        <v>855</v>
      </c>
      <c r="D12" s="26" t="s">
        <v>854</v>
      </c>
      <c r="E12" s="89" t="s">
        <v>2112</v>
      </c>
      <c r="F12" s="88"/>
    </row>
    <row r="13" spans="1:6" ht="23.25" x14ac:dyDescent="0.25">
      <c r="A13" s="6" t="s">
        <v>26</v>
      </c>
      <c r="B13" s="13" t="s">
        <v>27</v>
      </c>
      <c r="C13" s="26" t="s">
        <v>852</v>
      </c>
      <c r="D13" s="26" t="s">
        <v>854</v>
      </c>
      <c r="E13" s="89" t="s">
        <v>2112</v>
      </c>
      <c r="F13" s="88"/>
    </row>
    <row r="14" spans="1:6" ht="23.25" x14ac:dyDescent="0.25">
      <c r="A14" s="6" t="s">
        <v>28</v>
      </c>
      <c r="B14" s="13" t="s">
        <v>29</v>
      </c>
      <c r="C14" s="63" t="s">
        <v>855</v>
      </c>
      <c r="D14" s="26" t="s">
        <v>854</v>
      </c>
      <c r="E14" s="89" t="s">
        <v>2112</v>
      </c>
      <c r="F14" s="88"/>
    </row>
    <row r="15" spans="1:6" x14ac:dyDescent="0.25">
      <c r="A15" s="6" t="s">
        <v>30</v>
      </c>
      <c r="B15" s="7" t="s">
        <v>31</v>
      </c>
      <c r="C15" s="30"/>
      <c r="D15" s="30"/>
      <c r="E15" s="31"/>
      <c r="F15" s="88"/>
    </row>
    <row r="16" spans="1:6" x14ac:dyDescent="0.25">
      <c r="A16" s="6" t="s">
        <v>32</v>
      </c>
      <c r="B16" s="10" t="s">
        <v>33</v>
      </c>
      <c r="C16" s="28"/>
      <c r="D16" s="28"/>
      <c r="E16" s="29"/>
      <c r="F16" s="88"/>
    </row>
    <row r="17" spans="1:6" x14ac:dyDescent="0.25">
      <c r="A17" s="6" t="s">
        <v>34</v>
      </c>
      <c r="B17" s="13" t="s">
        <v>35</v>
      </c>
      <c r="C17" s="32" t="s">
        <v>856</v>
      </c>
      <c r="D17" s="32">
        <v>0</v>
      </c>
      <c r="E17" s="87" t="s">
        <v>2113</v>
      </c>
      <c r="F17" s="87"/>
    </row>
    <row r="18" spans="1:6" x14ac:dyDescent="0.25">
      <c r="A18" s="6" t="s">
        <v>36</v>
      </c>
      <c r="B18" s="13" t="s">
        <v>37</v>
      </c>
      <c r="C18" s="32" t="s">
        <v>180</v>
      </c>
      <c r="D18" s="32" t="s">
        <v>857</v>
      </c>
      <c r="E18" s="87" t="s">
        <v>2114</v>
      </c>
      <c r="F18" s="87"/>
    </row>
    <row r="19" spans="1:6" ht="68.25" x14ac:dyDescent="0.25">
      <c r="A19" s="6" t="s">
        <v>38</v>
      </c>
      <c r="B19" s="13" t="s">
        <v>39</v>
      </c>
      <c r="C19" s="32" t="s">
        <v>180</v>
      </c>
      <c r="D19" s="32" t="s">
        <v>858</v>
      </c>
      <c r="E19" s="87" t="s">
        <v>2115</v>
      </c>
      <c r="F19" s="87"/>
    </row>
    <row r="20" spans="1:6" x14ac:dyDescent="0.25">
      <c r="A20" s="6" t="s">
        <v>40</v>
      </c>
      <c r="B20" s="13" t="s">
        <v>41</v>
      </c>
      <c r="C20" s="32" t="s">
        <v>180</v>
      </c>
      <c r="D20" s="32">
        <v>0</v>
      </c>
      <c r="E20" s="87" t="s">
        <v>2116</v>
      </c>
      <c r="F20" s="87"/>
    </row>
    <row r="21" spans="1:6" x14ac:dyDescent="0.25">
      <c r="A21" s="6" t="s">
        <v>42</v>
      </c>
      <c r="B21" s="10" t="s">
        <v>43</v>
      </c>
      <c r="C21" s="28"/>
      <c r="D21" s="28"/>
      <c r="E21" s="29"/>
      <c r="F21" s="88"/>
    </row>
    <row r="22" spans="1:6" x14ac:dyDescent="0.25">
      <c r="A22" s="6" t="s">
        <v>44</v>
      </c>
      <c r="B22" s="13" t="s">
        <v>45</v>
      </c>
      <c r="C22" s="72" t="s">
        <v>182</v>
      </c>
      <c r="D22" s="32" t="s">
        <v>479</v>
      </c>
      <c r="E22" s="33"/>
      <c r="F22" s="88"/>
    </row>
    <row r="23" spans="1:6" x14ac:dyDescent="0.25">
      <c r="A23" s="6" t="s">
        <v>46</v>
      </c>
      <c r="B23" s="13" t="s">
        <v>47</v>
      </c>
      <c r="C23" s="32" t="s">
        <v>1098</v>
      </c>
      <c r="D23" s="32">
        <v>0</v>
      </c>
      <c r="E23" s="33"/>
      <c r="F23" s="88"/>
    </row>
    <row r="24" spans="1:6" x14ac:dyDescent="0.25">
      <c r="A24" s="6" t="s">
        <v>48</v>
      </c>
      <c r="B24" s="7" t="s">
        <v>49</v>
      </c>
      <c r="C24" s="30"/>
      <c r="D24" s="30"/>
      <c r="E24" s="31"/>
      <c r="F24" s="88"/>
    </row>
    <row r="25" spans="1:6" x14ac:dyDescent="0.25">
      <c r="A25" s="6" t="s">
        <v>50</v>
      </c>
      <c r="B25" s="10" t="s">
        <v>51</v>
      </c>
      <c r="C25" s="28"/>
      <c r="D25" s="28"/>
      <c r="E25" s="29"/>
      <c r="F25" s="88"/>
    </row>
    <row r="26" spans="1:6" ht="23.25" x14ac:dyDescent="0.25">
      <c r="A26" s="6" t="s">
        <v>52</v>
      </c>
      <c r="B26" s="13" t="s">
        <v>53</v>
      </c>
      <c r="C26" s="32" t="s">
        <v>180</v>
      </c>
      <c r="D26" s="32" t="s">
        <v>859</v>
      </c>
      <c r="E26" s="87" t="s">
        <v>2117</v>
      </c>
      <c r="F26" s="87"/>
    </row>
    <row r="27" spans="1:6" x14ac:dyDescent="0.25">
      <c r="A27" s="6" t="s">
        <v>54</v>
      </c>
      <c r="B27" s="13" t="s">
        <v>55</v>
      </c>
      <c r="C27" s="32" t="s">
        <v>180</v>
      </c>
      <c r="D27" s="32" t="s">
        <v>860</v>
      </c>
      <c r="E27" s="87" t="s">
        <v>2118</v>
      </c>
      <c r="F27" s="87"/>
    </row>
    <row r="28" spans="1:6" x14ac:dyDescent="0.25">
      <c r="A28" s="6" t="s">
        <v>56</v>
      </c>
      <c r="B28" s="13" t="s">
        <v>57</v>
      </c>
      <c r="C28" s="32" t="s">
        <v>182</v>
      </c>
      <c r="D28" s="32" t="s">
        <v>861</v>
      </c>
      <c r="E28" s="33">
        <v>0</v>
      </c>
      <c r="F28" s="88"/>
    </row>
    <row r="29" spans="1:6" ht="23.25" x14ac:dyDescent="0.25">
      <c r="A29" s="6" t="s">
        <v>58</v>
      </c>
      <c r="B29" s="13" t="s">
        <v>59</v>
      </c>
      <c r="C29" s="32" t="s">
        <v>182</v>
      </c>
      <c r="D29" s="32" t="s">
        <v>862</v>
      </c>
      <c r="E29" s="87" t="s">
        <v>2119</v>
      </c>
      <c r="F29" s="87"/>
    </row>
    <row r="30" spans="1:6" x14ac:dyDescent="0.25">
      <c r="A30" s="6" t="s">
        <v>60</v>
      </c>
      <c r="B30" s="13" t="s">
        <v>61</v>
      </c>
      <c r="C30" s="32" t="s">
        <v>180</v>
      </c>
      <c r="D30" s="32" t="s">
        <v>863</v>
      </c>
      <c r="E30" s="87" t="s">
        <v>2120</v>
      </c>
      <c r="F30" s="87"/>
    </row>
    <row r="31" spans="1:6" ht="23.25" x14ac:dyDescent="0.25">
      <c r="A31" s="6" t="s">
        <v>62</v>
      </c>
      <c r="B31" s="13" t="s">
        <v>63</v>
      </c>
      <c r="C31" s="32" t="s">
        <v>180</v>
      </c>
      <c r="D31" s="32" t="s">
        <v>408</v>
      </c>
      <c r="E31" s="87" t="s">
        <v>2122</v>
      </c>
      <c r="F31" s="87"/>
    </row>
    <row r="32" spans="1:6" x14ac:dyDescent="0.25">
      <c r="A32" s="6" t="s">
        <v>64</v>
      </c>
      <c r="B32" s="10" t="s">
        <v>65</v>
      </c>
      <c r="C32" s="28"/>
      <c r="D32" s="28"/>
      <c r="E32" s="29"/>
      <c r="F32" s="88"/>
    </row>
    <row r="33" spans="1:6" x14ac:dyDescent="0.25">
      <c r="A33" s="6" t="s">
        <v>66</v>
      </c>
      <c r="B33" s="13" t="s">
        <v>67</v>
      </c>
      <c r="C33" s="32" t="s">
        <v>180</v>
      </c>
      <c r="D33" s="32" t="s">
        <v>409</v>
      </c>
      <c r="E33" s="87" t="s">
        <v>2121</v>
      </c>
      <c r="F33" s="87"/>
    </row>
    <row r="34" spans="1:6" ht="23.25" x14ac:dyDescent="0.25">
      <c r="A34" s="6" t="s">
        <v>68</v>
      </c>
      <c r="B34" s="13" t="s">
        <v>69</v>
      </c>
      <c r="C34" s="32" t="s">
        <v>180</v>
      </c>
      <c r="D34" s="32">
        <v>0</v>
      </c>
      <c r="E34" s="33"/>
      <c r="F34" s="88"/>
    </row>
    <row r="35" spans="1:6" ht="23.25" x14ac:dyDescent="0.25">
      <c r="A35" s="6" t="s">
        <v>70</v>
      </c>
      <c r="B35" s="13" t="s">
        <v>71</v>
      </c>
      <c r="C35" s="32" t="s">
        <v>182</v>
      </c>
      <c r="D35" s="32">
        <v>0</v>
      </c>
      <c r="E35" s="33"/>
      <c r="F35" s="88"/>
    </row>
    <row r="36" spans="1:6" x14ac:dyDescent="0.25">
      <c r="A36" s="6" t="s">
        <v>72</v>
      </c>
      <c r="B36" s="13" t="s">
        <v>73</v>
      </c>
      <c r="C36" s="32" t="s">
        <v>1098</v>
      </c>
      <c r="D36" s="32">
        <v>0</v>
      </c>
      <c r="E36" s="33"/>
      <c r="F36" s="88"/>
    </row>
    <row r="37" spans="1:6" ht="23.25" x14ac:dyDescent="0.25">
      <c r="A37" s="6" t="s">
        <v>74</v>
      </c>
      <c r="B37" s="13" t="s">
        <v>75</v>
      </c>
      <c r="C37" s="32" t="s">
        <v>479</v>
      </c>
      <c r="D37" s="32">
        <v>0</v>
      </c>
      <c r="E37" s="33">
        <v>0</v>
      </c>
      <c r="F37" s="88"/>
    </row>
    <row r="38" spans="1:6" x14ac:dyDescent="0.25">
      <c r="A38" s="6" t="s">
        <v>76</v>
      </c>
      <c r="B38" s="13" t="s">
        <v>77</v>
      </c>
      <c r="C38" s="32" t="s">
        <v>182</v>
      </c>
      <c r="D38" s="32" t="s">
        <v>479</v>
      </c>
      <c r="E38" s="33"/>
      <c r="F38" s="88"/>
    </row>
    <row r="39" spans="1:6" x14ac:dyDescent="0.25">
      <c r="A39" s="6" t="s">
        <v>78</v>
      </c>
      <c r="B39" s="13" t="s">
        <v>79</v>
      </c>
      <c r="C39" s="32" t="s">
        <v>180</v>
      </c>
      <c r="D39" s="32" t="s">
        <v>864</v>
      </c>
      <c r="E39" s="87" t="s">
        <v>2123</v>
      </c>
      <c r="F39" s="87"/>
    </row>
    <row r="40" spans="1:6" x14ac:dyDescent="0.25">
      <c r="A40" s="6" t="s">
        <v>80</v>
      </c>
      <c r="B40" s="7" t="s">
        <v>81</v>
      </c>
      <c r="C40" s="30"/>
      <c r="D40" s="30"/>
      <c r="E40" s="31"/>
      <c r="F40" s="88"/>
    </row>
    <row r="41" spans="1:6" x14ac:dyDescent="0.25">
      <c r="A41" s="6" t="s">
        <v>82</v>
      </c>
      <c r="B41" s="10" t="s">
        <v>83</v>
      </c>
      <c r="C41" s="28"/>
      <c r="D41" s="28"/>
      <c r="E41" s="29"/>
      <c r="F41" s="56"/>
    </row>
    <row r="42" spans="1:6" x14ac:dyDescent="0.25">
      <c r="A42" s="6" t="s">
        <v>84</v>
      </c>
      <c r="B42" s="13" t="s">
        <v>85</v>
      </c>
      <c r="C42" s="32" t="s">
        <v>2126</v>
      </c>
      <c r="D42" s="32" t="s">
        <v>2124</v>
      </c>
      <c r="E42" s="87" t="s">
        <v>2125</v>
      </c>
      <c r="F42" s="56"/>
    </row>
    <row r="43" spans="1:6" ht="23.25" x14ac:dyDescent="0.25">
      <c r="A43" s="6" t="s">
        <v>86</v>
      </c>
      <c r="B43" s="13" t="s">
        <v>87</v>
      </c>
      <c r="C43" s="72" t="s">
        <v>2126</v>
      </c>
      <c r="D43" s="72" t="s">
        <v>2124</v>
      </c>
      <c r="E43" s="87" t="s">
        <v>2125</v>
      </c>
      <c r="F43" s="56"/>
    </row>
    <row r="44" spans="1:6" ht="23.25" x14ac:dyDescent="0.25">
      <c r="A44" s="6" t="s">
        <v>88</v>
      </c>
      <c r="B44" s="13" t="s">
        <v>89</v>
      </c>
      <c r="C44" s="72" t="s">
        <v>2126</v>
      </c>
      <c r="D44" s="72" t="s">
        <v>2124</v>
      </c>
      <c r="E44" s="87" t="s">
        <v>2125</v>
      </c>
      <c r="F44" s="56"/>
    </row>
    <row r="45" spans="1:6" x14ac:dyDescent="0.25">
      <c r="A45" s="6" t="s">
        <v>90</v>
      </c>
      <c r="B45" s="10" t="s">
        <v>91</v>
      </c>
      <c r="C45" s="28"/>
      <c r="D45" s="28"/>
      <c r="E45" s="29"/>
      <c r="F45" s="56"/>
    </row>
    <row r="46" spans="1:6" ht="23.25" x14ac:dyDescent="0.25">
      <c r="A46" s="6" t="s">
        <v>92</v>
      </c>
      <c r="B46" s="13" t="s">
        <v>93</v>
      </c>
      <c r="C46" s="1">
        <v>3</v>
      </c>
      <c r="D46" s="32" t="s">
        <v>865</v>
      </c>
      <c r="E46" s="87" t="s">
        <v>2127</v>
      </c>
      <c r="F46" s="56"/>
    </row>
    <row r="47" spans="1:6" ht="23.25" x14ac:dyDescent="0.25">
      <c r="A47" s="6" t="s">
        <v>94</v>
      </c>
      <c r="B47" s="13" t="s">
        <v>95</v>
      </c>
      <c r="C47" s="32">
        <v>5</v>
      </c>
      <c r="D47" s="72" t="s">
        <v>865</v>
      </c>
      <c r="E47" s="87" t="s">
        <v>2127</v>
      </c>
      <c r="F47" s="56"/>
    </row>
    <row r="48" spans="1:6" ht="23.25" x14ac:dyDescent="0.25">
      <c r="A48" s="6" t="s">
        <v>96</v>
      </c>
      <c r="B48" s="13" t="s">
        <v>97</v>
      </c>
      <c r="C48" s="32">
        <v>5</v>
      </c>
      <c r="D48" s="72" t="s">
        <v>865</v>
      </c>
      <c r="E48" s="87" t="s">
        <v>2127</v>
      </c>
      <c r="F48" s="56"/>
    </row>
    <row r="49" spans="1:6" x14ac:dyDescent="0.25">
      <c r="A49" s="6" t="s">
        <v>98</v>
      </c>
      <c r="B49" s="10" t="s">
        <v>99</v>
      </c>
      <c r="C49" s="28"/>
      <c r="D49" s="28"/>
      <c r="E49" s="29"/>
      <c r="F49" s="56"/>
    </row>
    <row r="50" spans="1:6" ht="23.25" x14ac:dyDescent="0.25">
      <c r="A50" s="6" t="s">
        <v>100</v>
      </c>
      <c r="B50" s="13" t="s">
        <v>101</v>
      </c>
      <c r="C50" s="32">
        <v>45</v>
      </c>
      <c r="D50" s="32">
        <v>0</v>
      </c>
      <c r="E50" s="87" t="s">
        <v>2128</v>
      </c>
      <c r="F50" s="56"/>
    </row>
    <row r="51" spans="1:6" ht="23.25" x14ac:dyDescent="0.25">
      <c r="A51" s="6" t="s">
        <v>102</v>
      </c>
      <c r="B51" s="13" t="s">
        <v>103</v>
      </c>
      <c r="C51" s="32">
        <v>30</v>
      </c>
      <c r="D51" s="32">
        <v>0</v>
      </c>
      <c r="E51" s="87" t="s">
        <v>2129</v>
      </c>
      <c r="F51" s="56"/>
    </row>
    <row r="52" spans="1:6" ht="23.25" x14ac:dyDescent="0.25">
      <c r="A52" s="6" t="s">
        <v>104</v>
      </c>
      <c r="B52" s="13" t="s">
        <v>105</v>
      </c>
      <c r="C52" s="32">
        <v>30</v>
      </c>
      <c r="D52" s="32">
        <v>0</v>
      </c>
      <c r="E52" s="87" t="s">
        <v>2130</v>
      </c>
      <c r="F52" s="56"/>
    </row>
    <row r="53" spans="1:6" x14ac:dyDescent="0.25">
      <c r="A53" s="6" t="s">
        <v>106</v>
      </c>
      <c r="B53" s="7" t="s">
        <v>107</v>
      </c>
      <c r="C53" s="30"/>
      <c r="D53" s="30"/>
      <c r="E53" s="31"/>
      <c r="F53" s="56"/>
    </row>
    <row r="54" spans="1:6" x14ac:dyDescent="0.25">
      <c r="A54" s="6" t="s">
        <v>108</v>
      </c>
      <c r="B54" s="10" t="s">
        <v>109</v>
      </c>
      <c r="C54" s="28"/>
      <c r="D54" s="28"/>
      <c r="E54" s="29"/>
      <c r="F54" s="56"/>
    </row>
    <row r="55" spans="1:6" ht="17.25" customHeight="1" x14ac:dyDescent="0.25">
      <c r="A55" s="6" t="s">
        <v>110</v>
      </c>
      <c r="B55" s="13" t="s">
        <v>111</v>
      </c>
      <c r="C55" s="32" t="s">
        <v>232</v>
      </c>
      <c r="D55" s="32" t="s">
        <v>866</v>
      </c>
      <c r="E55" s="87" t="s">
        <v>2131</v>
      </c>
      <c r="F55" s="56"/>
    </row>
    <row r="56" spans="1:6" ht="23.25" x14ac:dyDescent="0.25">
      <c r="A56" s="6" t="s">
        <v>112</v>
      </c>
      <c r="B56" s="13" t="s">
        <v>113</v>
      </c>
      <c r="C56" s="32" t="s">
        <v>360</v>
      </c>
      <c r="D56" s="32">
        <v>0</v>
      </c>
      <c r="E56" s="87" t="s">
        <v>2132</v>
      </c>
      <c r="F56" s="56"/>
    </row>
    <row r="57" spans="1:6" ht="23.25" x14ac:dyDescent="0.25">
      <c r="A57" s="6" t="s">
        <v>114</v>
      </c>
      <c r="B57" s="13" t="s">
        <v>115</v>
      </c>
      <c r="C57" s="32" t="s">
        <v>383</v>
      </c>
      <c r="D57" s="32">
        <v>0</v>
      </c>
      <c r="E57" s="87" t="s">
        <v>2133</v>
      </c>
      <c r="F57" s="56"/>
    </row>
    <row r="58" spans="1:6" ht="23.25" x14ac:dyDescent="0.25">
      <c r="A58" s="6" t="s">
        <v>116</v>
      </c>
      <c r="B58" s="13" t="s">
        <v>117</v>
      </c>
      <c r="C58" s="72" t="s">
        <v>180</v>
      </c>
      <c r="D58" s="32" t="s">
        <v>867</v>
      </c>
      <c r="E58" s="33"/>
      <c r="F58" s="56"/>
    </row>
    <row r="59" spans="1:6" ht="23.25" x14ac:dyDescent="0.25">
      <c r="A59" s="6" t="s">
        <v>118</v>
      </c>
      <c r="B59" s="13" t="s">
        <v>119</v>
      </c>
      <c r="C59" s="32" t="s">
        <v>182</v>
      </c>
      <c r="D59" s="32">
        <v>0</v>
      </c>
      <c r="E59" s="33"/>
      <c r="F59" s="56"/>
    </row>
    <row r="60" spans="1:6" x14ac:dyDescent="0.25">
      <c r="A60" s="6" t="s">
        <v>120</v>
      </c>
      <c r="B60" s="13" t="s">
        <v>122</v>
      </c>
      <c r="C60" s="32" t="s">
        <v>1098</v>
      </c>
      <c r="D60" s="32"/>
      <c r="E60" s="33"/>
      <c r="F60" s="56"/>
    </row>
    <row r="61" spans="1:6" ht="45.75" x14ac:dyDescent="0.25">
      <c r="A61" s="6" t="s">
        <v>121</v>
      </c>
      <c r="B61" s="13" t="s">
        <v>124</v>
      </c>
      <c r="C61" s="32" t="s">
        <v>479</v>
      </c>
      <c r="D61" s="32">
        <v>0</v>
      </c>
      <c r="E61" s="33">
        <v>0</v>
      </c>
      <c r="F61" s="56"/>
    </row>
    <row r="62" spans="1:6" x14ac:dyDescent="0.25">
      <c r="A62" s="6" t="s">
        <v>123</v>
      </c>
      <c r="B62" s="13" t="s">
        <v>126</v>
      </c>
      <c r="C62" s="32" t="s">
        <v>479</v>
      </c>
      <c r="D62" s="32">
        <v>0</v>
      </c>
      <c r="E62" s="33">
        <v>0</v>
      </c>
    </row>
    <row r="63" spans="1:6" x14ac:dyDescent="0.25">
      <c r="A63" s="6" t="s">
        <v>125</v>
      </c>
      <c r="B63" s="10" t="s">
        <v>128</v>
      </c>
      <c r="C63" s="28"/>
      <c r="D63" s="28"/>
      <c r="E63" s="29"/>
    </row>
    <row r="64" spans="1:6" x14ac:dyDescent="0.25">
      <c r="A64" s="6" t="s">
        <v>127</v>
      </c>
      <c r="B64" s="13" t="s">
        <v>130</v>
      </c>
      <c r="C64" s="32" t="s">
        <v>479</v>
      </c>
      <c r="D64" s="32">
        <v>0</v>
      </c>
      <c r="E64" s="33"/>
    </row>
    <row r="65" spans="1:6" x14ac:dyDescent="0.25">
      <c r="A65" s="6" t="s">
        <v>129</v>
      </c>
      <c r="B65" s="13" t="s">
        <v>132</v>
      </c>
      <c r="C65" s="32" t="s">
        <v>1098</v>
      </c>
      <c r="D65" s="32">
        <v>0</v>
      </c>
      <c r="E65" s="33"/>
    </row>
    <row r="66" spans="1:6" ht="23.25" x14ac:dyDescent="0.25">
      <c r="A66" s="6" t="s">
        <v>131</v>
      </c>
      <c r="B66" s="13" t="s">
        <v>134</v>
      </c>
      <c r="C66" s="32" t="s">
        <v>180</v>
      </c>
      <c r="D66" s="32" t="s">
        <v>868</v>
      </c>
      <c r="E66" s="73" t="s">
        <v>2134</v>
      </c>
      <c r="F66" s="56"/>
    </row>
    <row r="67" spans="1:6" ht="23.25" x14ac:dyDescent="0.25">
      <c r="A67" s="6" t="s">
        <v>133</v>
      </c>
      <c r="B67" s="13" t="s">
        <v>136</v>
      </c>
      <c r="C67" s="32" t="s">
        <v>869</v>
      </c>
      <c r="D67" s="32">
        <v>0</v>
      </c>
      <c r="E67" s="33"/>
    </row>
    <row r="68" spans="1:6" x14ac:dyDescent="0.25">
      <c r="A68" s="6" t="s">
        <v>135</v>
      </c>
      <c r="B68" s="13" t="s">
        <v>137</v>
      </c>
      <c r="C68" s="32" t="s">
        <v>479</v>
      </c>
      <c r="D68" s="32">
        <v>0</v>
      </c>
      <c r="E68" s="33"/>
    </row>
    <row r="69" spans="1:6" x14ac:dyDescent="0.25">
      <c r="A69" s="14"/>
      <c r="B69" s="15"/>
    </row>
    <row r="70" spans="1:6" x14ac:dyDescent="0.25">
      <c r="A70" s="14"/>
      <c r="B70" s="15"/>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5" workbookViewId="0">
      <selection activeCell="C15" sqref="C15"/>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20.25" customHeight="1"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113.25" x14ac:dyDescent="0.25">
      <c r="A4" s="36" t="s">
        <v>8</v>
      </c>
      <c r="B4" s="42" t="s">
        <v>1824</v>
      </c>
      <c r="C4" s="26" t="s">
        <v>1204</v>
      </c>
      <c r="D4" s="64" t="s">
        <v>1823</v>
      </c>
      <c r="E4" s="81" t="s">
        <v>1825</v>
      </c>
    </row>
    <row r="5" spans="1:5" ht="113.25" x14ac:dyDescent="0.25">
      <c r="A5" s="36" t="s">
        <v>10</v>
      </c>
      <c r="B5" s="42" t="s">
        <v>1826</v>
      </c>
      <c r="C5" s="26" t="s">
        <v>1204</v>
      </c>
      <c r="D5" s="64" t="s">
        <v>1823</v>
      </c>
      <c r="E5" s="81" t="s">
        <v>1825</v>
      </c>
    </row>
    <row r="6" spans="1:5" ht="113.25" x14ac:dyDescent="0.25">
      <c r="A6" s="36" t="s">
        <v>12</v>
      </c>
      <c r="B6" s="42" t="s">
        <v>1827</v>
      </c>
      <c r="C6" s="26" t="s">
        <v>1204</v>
      </c>
      <c r="D6" s="64" t="s">
        <v>1823</v>
      </c>
      <c r="E6" s="81" t="s">
        <v>1825</v>
      </c>
    </row>
    <row r="7" spans="1:5" x14ac:dyDescent="0.25">
      <c r="A7" s="36" t="s">
        <v>14</v>
      </c>
      <c r="B7" s="41" t="s">
        <v>15</v>
      </c>
      <c r="C7" s="28"/>
      <c r="D7" s="28"/>
      <c r="E7" s="29"/>
    </row>
    <row r="8" spans="1:5" ht="23.25" x14ac:dyDescent="0.25">
      <c r="A8" s="36" t="s">
        <v>16</v>
      </c>
      <c r="B8" s="42" t="s">
        <v>17</v>
      </c>
      <c r="C8" s="26" t="s">
        <v>1204</v>
      </c>
      <c r="D8" s="26" t="s">
        <v>870</v>
      </c>
      <c r="E8" s="27" t="s">
        <v>1828</v>
      </c>
    </row>
    <row r="9" spans="1:5" ht="23.25" x14ac:dyDescent="0.25">
      <c r="A9" s="36" t="s">
        <v>18</v>
      </c>
      <c r="B9" s="42" t="s">
        <v>19</v>
      </c>
      <c r="C9" s="26" t="s">
        <v>1309</v>
      </c>
      <c r="D9" s="26" t="s">
        <v>1310</v>
      </c>
      <c r="E9" s="27" t="s">
        <v>1829</v>
      </c>
    </row>
    <row r="10" spans="1:5" ht="23.25" x14ac:dyDescent="0.25">
      <c r="A10" s="36" t="s">
        <v>20</v>
      </c>
      <c r="B10" s="42" t="s">
        <v>21</v>
      </c>
      <c r="C10" s="26" t="s">
        <v>1311</v>
      </c>
      <c r="D10" s="26" t="s">
        <v>1312</v>
      </c>
      <c r="E10" s="27" t="s">
        <v>1830</v>
      </c>
    </row>
    <row r="11" spans="1:5" x14ac:dyDescent="0.25">
      <c r="A11" s="36" t="s">
        <v>22</v>
      </c>
      <c r="B11" s="41" t="s">
        <v>23</v>
      </c>
      <c r="C11" s="28"/>
      <c r="D11" s="28"/>
      <c r="E11" s="29"/>
    </row>
    <row r="12" spans="1:5" ht="23.25" x14ac:dyDescent="0.25">
      <c r="A12" s="36" t="s">
        <v>24</v>
      </c>
      <c r="B12" s="42" t="s">
        <v>25</v>
      </c>
      <c r="C12" s="26" t="s">
        <v>1204</v>
      </c>
      <c r="D12" s="26" t="s">
        <v>870</v>
      </c>
      <c r="E12" s="27" t="s">
        <v>1828</v>
      </c>
    </row>
    <row r="13" spans="1:5" ht="23.25" x14ac:dyDescent="0.25">
      <c r="A13" s="36" t="s">
        <v>26</v>
      </c>
      <c r="B13" s="42" t="s">
        <v>27</v>
      </c>
      <c r="C13" s="26" t="s">
        <v>1204</v>
      </c>
      <c r="D13" s="26" t="s">
        <v>870</v>
      </c>
      <c r="E13" s="27" t="s">
        <v>1828</v>
      </c>
    </row>
    <row r="14" spans="1:5" ht="23.25" x14ac:dyDescent="0.25">
      <c r="A14" s="36" t="s">
        <v>28</v>
      </c>
      <c r="B14" s="42" t="s">
        <v>29</v>
      </c>
      <c r="C14" s="26" t="s">
        <v>1204</v>
      </c>
      <c r="D14" s="26" t="s">
        <v>870</v>
      </c>
      <c r="E14" s="27" t="s">
        <v>1828</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1313</v>
      </c>
      <c r="D17" s="32">
        <v>0</v>
      </c>
      <c r="E17" s="33" t="s">
        <v>1831</v>
      </c>
    </row>
    <row r="18" spans="1:5" x14ac:dyDescent="0.25">
      <c r="A18" s="36" t="s">
        <v>36</v>
      </c>
      <c r="B18" s="42" t="s">
        <v>37</v>
      </c>
      <c r="C18" s="32" t="s">
        <v>180</v>
      </c>
      <c r="D18" s="32" t="s">
        <v>1314</v>
      </c>
      <c r="E18" s="33" t="s">
        <v>1832</v>
      </c>
    </row>
    <row r="19" spans="1:5" ht="68.25" x14ac:dyDescent="0.25">
      <c r="A19" s="36" t="s">
        <v>38</v>
      </c>
      <c r="B19" s="42" t="s">
        <v>39</v>
      </c>
      <c r="C19" s="32" t="s">
        <v>180</v>
      </c>
      <c r="D19" s="32" t="s">
        <v>1315</v>
      </c>
      <c r="E19" s="33" t="s">
        <v>1833</v>
      </c>
    </row>
    <row r="20" spans="1:5" x14ac:dyDescent="0.25">
      <c r="A20" s="36" t="s">
        <v>40</v>
      </c>
      <c r="B20" s="42" t="s">
        <v>41</v>
      </c>
      <c r="C20" s="32" t="s">
        <v>180</v>
      </c>
      <c r="D20" s="32" t="s">
        <v>1316</v>
      </c>
      <c r="E20" s="33" t="s">
        <v>1834</v>
      </c>
    </row>
    <row r="21" spans="1:5" x14ac:dyDescent="0.25">
      <c r="A21" s="36" t="s">
        <v>42</v>
      </c>
      <c r="B21" s="41" t="s">
        <v>43</v>
      </c>
      <c r="C21" s="28"/>
      <c r="D21" s="28"/>
      <c r="E21" s="29"/>
    </row>
    <row r="22" spans="1:5" x14ac:dyDescent="0.25">
      <c r="A22" s="36" t="s">
        <v>44</v>
      </c>
      <c r="B22" s="42" t="s">
        <v>45</v>
      </c>
      <c r="C22" s="32" t="s">
        <v>270</v>
      </c>
      <c r="D22" s="32" t="s">
        <v>1317</v>
      </c>
      <c r="E22" s="33" t="s">
        <v>1835</v>
      </c>
    </row>
    <row r="23" spans="1:5" x14ac:dyDescent="0.25">
      <c r="A23" s="36" t="s">
        <v>46</v>
      </c>
      <c r="B23" s="42" t="s">
        <v>47</v>
      </c>
      <c r="C23" s="32" t="s">
        <v>1098</v>
      </c>
      <c r="D23" s="32">
        <v>0</v>
      </c>
      <c r="E23" s="33" t="s">
        <v>1836</v>
      </c>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180</v>
      </c>
      <c r="D26" s="32" t="s">
        <v>872</v>
      </c>
      <c r="E26" s="33" t="s">
        <v>1837</v>
      </c>
    </row>
    <row r="27" spans="1:5" x14ac:dyDescent="0.25">
      <c r="A27" s="36" t="s">
        <v>54</v>
      </c>
      <c r="B27" s="42" t="s">
        <v>55</v>
      </c>
      <c r="C27" s="32" t="s">
        <v>180</v>
      </c>
      <c r="D27" s="32" t="s">
        <v>2061</v>
      </c>
      <c r="E27" s="33" t="s">
        <v>1838</v>
      </c>
    </row>
    <row r="28" spans="1:5" x14ac:dyDescent="0.25">
      <c r="A28" s="36" t="s">
        <v>56</v>
      </c>
      <c r="B28" s="42" t="s">
        <v>57</v>
      </c>
      <c r="C28" s="32" t="s">
        <v>182</v>
      </c>
      <c r="D28" s="32">
        <v>0</v>
      </c>
      <c r="E28" s="33">
        <v>0</v>
      </c>
    </row>
    <row r="29" spans="1:5" ht="23.25" x14ac:dyDescent="0.25">
      <c r="A29" s="36" t="s">
        <v>58</v>
      </c>
      <c r="B29" s="42" t="s">
        <v>59</v>
      </c>
      <c r="C29" s="32" t="s">
        <v>182</v>
      </c>
      <c r="D29" s="32" t="s">
        <v>873</v>
      </c>
      <c r="E29" s="33" t="s">
        <v>1839</v>
      </c>
    </row>
    <row r="30" spans="1:5" x14ac:dyDescent="0.25">
      <c r="A30" s="36" t="s">
        <v>60</v>
      </c>
      <c r="B30" s="42" t="s">
        <v>61</v>
      </c>
      <c r="C30" s="32" t="s">
        <v>180</v>
      </c>
      <c r="D30" s="32" t="s">
        <v>2067</v>
      </c>
      <c r="E30" s="33" t="s">
        <v>1840</v>
      </c>
    </row>
    <row r="31" spans="1:5" ht="23.25" x14ac:dyDescent="0.25">
      <c r="A31" s="36" t="s">
        <v>62</v>
      </c>
      <c r="B31" s="42" t="s">
        <v>63</v>
      </c>
      <c r="C31" s="32" t="s">
        <v>180</v>
      </c>
      <c r="D31" s="32" t="s">
        <v>1318</v>
      </c>
      <c r="E31" s="33" t="s">
        <v>1841</v>
      </c>
    </row>
    <row r="32" spans="1:5" x14ac:dyDescent="0.25">
      <c r="A32" s="36" t="s">
        <v>64</v>
      </c>
      <c r="B32" s="41" t="s">
        <v>65</v>
      </c>
      <c r="C32" s="28"/>
      <c r="D32" s="28"/>
      <c r="E32" s="29"/>
    </row>
    <row r="33" spans="1:5" x14ac:dyDescent="0.25">
      <c r="A33" s="36" t="s">
        <v>66</v>
      </c>
      <c r="B33" s="42" t="s">
        <v>67</v>
      </c>
      <c r="C33" s="32" t="s">
        <v>180</v>
      </c>
      <c r="D33" s="32" t="s">
        <v>1842</v>
      </c>
      <c r="E33" s="33" t="s">
        <v>1843</v>
      </c>
    </row>
    <row r="34" spans="1:5" ht="23.25" x14ac:dyDescent="0.25">
      <c r="A34" s="36" t="s">
        <v>68</v>
      </c>
      <c r="B34" s="42" t="s">
        <v>69</v>
      </c>
      <c r="C34" s="32" t="s">
        <v>182</v>
      </c>
      <c r="D34" s="32" t="s">
        <v>874</v>
      </c>
      <c r="E34" s="33" t="s">
        <v>1844</v>
      </c>
    </row>
    <row r="35" spans="1:5" ht="23.25" x14ac:dyDescent="0.25">
      <c r="A35" s="36" t="s">
        <v>70</v>
      </c>
      <c r="B35" s="42" t="s">
        <v>71</v>
      </c>
      <c r="C35" s="32" t="s">
        <v>180</v>
      </c>
      <c r="D35" s="32">
        <v>0</v>
      </c>
      <c r="E35" s="33" t="s">
        <v>1845</v>
      </c>
    </row>
    <row r="36" spans="1:5" x14ac:dyDescent="0.25">
      <c r="A36" s="36" t="s">
        <v>72</v>
      </c>
      <c r="B36" s="42" t="s">
        <v>73</v>
      </c>
      <c r="C36" s="32" t="s">
        <v>875</v>
      </c>
      <c r="D36" s="32">
        <v>0</v>
      </c>
      <c r="E36" s="33" t="s">
        <v>1845</v>
      </c>
    </row>
    <row r="37" spans="1:5" ht="23.25" x14ac:dyDescent="0.25">
      <c r="A37" s="36" t="s">
        <v>74</v>
      </c>
      <c r="B37" s="42" t="s">
        <v>75</v>
      </c>
      <c r="C37" s="32" t="s">
        <v>182</v>
      </c>
      <c r="D37" s="32" t="s">
        <v>1319</v>
      </c>
      <c r="E37" s="33" t="s">
        <v>1846</v>
      </c>
    </row>
    <row r="38" spans="1:5" x14ac:dyDescent="0.25">
      <c r="A38" s="36" t="s">
        <v>76</v>
      </c>
      <c r="B38" s="42" t="s">
        <v>77</v>
      </c>
      <c r="C38" s="32" t="s">
        <v>180</v>
      </c>
      <c r="D38" s="32" t="s">
        <v>1320</v>
      </c>
      <c r="E38" s="33" t="s">
        <v>1847</v>
      </c>
    </row>
    <row r="39" spans="1:5" x14ac:dyDescent="0.25">
      <c r="A39" s="36" t="s">
        <v>78</v>
      </c>
      <c r="B39" s="42" t="s">
        <v>79</v>
      </c>
      <c r="C39" s="32" t="s">
        <v>232</v>
      </c>
      <c r="D39" s="32" t="s">
        <v>876</v>
      </c>
      <c r="E39" s="33" t="s">
        <v>1848</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1321</v>
      </c>
      <c r="D42" s="32" t="s">
        <v>1322</v>
      </c>
      <c r="E42" s="33" t="s">
        <v>1849</v>
      </c>
    </row>
    <row r="43" spans="1:5" ht="23.25" x14ac:dyDescent="0.25">
      <c r="A43" s="36" t="s">
        <v>86</v>
      </c>
      <c r="B43" s="42" t="s">
        <v>87</v>
      </c>
      <c r="C43" s="32" t="s">
        <v>1323</v>
      </c>
      <c r="D43" s="32" t="s">
        <v>1324</v>
      </c>
      <c r="E43" s="33" t="s">
        <v>1850</v>
      </c>
    </row>
    <row r="44" spans="1:5" ht="23.25" x14ac:dyDescent="0.25">
      <c r="A44" s="36" t="s">
        <v>88</v>
      </c>
      <c r="B44" s="42" t="s">
        <v>89</v>
      </c>
      <c r="C44" s="32" t="s">
        <v>1323</v>
      </c>
      <c r="D44" s="32" t="s">
        <v>1324</v>
      </c>
      <c r="E44" s="33" t="s">
        <v>1851</v>
      </c>
    </row>
    <row r="45" spans="1:5" x14ac:dyDescent="0.25">
      <c r="A45" s="36" t="s">
        <v>90</v>
      </c>
      <c r="B45" s="41" t="s">
        <v>91</v>
      </c>
      <c r="C45" s="28"/>
      <c r="D45" s="28"/>
      <c r="E45" s="29"/>
    </row>
    <row r="46" spans="1:5" ht="23.25" x14ac:dyDescent="0.25">
      <c r="A46" s="36" t="s">
        <v>92</v>
      </c>
      <c r="B46" s="42" t="s">
        <v>93</v>
      </c>
      <c r="C46" s="32">
        <v>5</v>
      </c>
      <c r="D46" s="72" t="s">
        <v>1335</v>
      </c>
      <c r="E46" s="33" t="s">
        <v>1325</v>
      </c>
    </row>
    <row r="47" spans="1:5" ht="23.25" x14ac:dyDescent="0.25">
      <c r="A47" s="36" t="s">
        <v>94</v>
      </c>
      <c r="B47" s="42" t="s">
        <v>95</v>
      </c>
      <c r="C47" s="32">
        <v>3</v>
      </c>
      <c r="D47" s="72" t="s">
        <v>1334</v>
      </c>
      <c r="E47" s="33" t="s">
        <v>1325</v>
      </c>
    </row>
    <row r="48" spans="1:5" ht="23.25" x14ac:dyDescent="0.25">
      <c r="A48" s="36" t="s">
        <v>96</v>
      </c>
      <c r="B48" s="42" t="s">
        <v>97</v>
      </c>
      <c r="C48" s="32">
        <v>3</v>
      </c>
      <c r="D48" s="72" t="s">
        <v>1336</v>
      </c>
      <c r="E48" s="33" t="s">
        <v>1325</v>
      </c>
    </row>
    <row r="49" spans="1:5" x14ac:dyDescent="0.25">
      <c r="A49" s="36" t="s">
        <v>98</v>
      </c>
      <c r="B49" s="41" t="s">
        <v>99</v>
      </c>
      <c r="C49" s="28"/>
      <c r="D49" s="28"/>
      <c r="E49" s="29"/>
    </row>
    <row r="50" spans="1:5" ht="23.25" x14ac:dyDescent="0.25">
      <c r="A50" s="36" t="s">
        <v>100</v>
      </c>
      <c r="B50" s="42" t="s">
        <v>101</v>
      </c>
      <c r="C50" s="32">
        <v>7</v>
      </c>
      <c r="D50" s="32" t="s">
        <v>1326</v>
      </c>
      <c r="E50" s="33" t="s">
        <v>1852</v>
      </c>
    </row>
    <row r="51" spans="1:5" ht="23.25" x14ac:dyDescent="0.25">
      <c r="A51" s="36" t="s">
        <v>102</v>
      </c>
      <c r="B51" s="42" t="s">
        <v>103</v>
      </c>
      <c r="C51" s="32">
        <v>7</v>
      </c>
      <c r="D51" s="32" t="s">
        <v>1327</v>
      </c>
      <c r="E51" s="33" t="s">
        <v>1853</v>
      </c>
    </row>
    <row r="52" spans="1:5" ht="23.25" x14ac:dyDescent="0.25">
      <c r="A52" s="36" t="s">
        <v>104</v>
      </c>
      <c r="B52" s="42" t="s">
        <v>105</v>
      </c>
      <c r="C52" s="32">
        <v>7</v>
      </c>
      <c r="D52" s="32" t="s">
        <v>1327</v>
      </c>
      <c r="E52" s="33" t="s">
        <v>1854</v>
      </c>
    </row>
    <row r="53" spans="1:5" x14ac:dyDescent="0.25">
      <c r="A53" s="36" t="s">
        <v>106</v>
      </c>
      <c r="B53" s="40" t="s">
        <v>107</v>
      </c>
      <c r="C53" s="30"/>
      <c r="D53" s="30"/>
      <c r="E53" s="31"/>
    </row>
    <row r="54" spans="1:5" x14ac:dyDescent="0.25">
      <c r="A54" s="36" t="s">
        <v>108</v>
      </c>
      <c r="B54" s="41" t="s">
        <v>109</v>
      </c>
      <c r="C54" s="28"/>
      <c r="D54" s="28"/>
      <c r="E54" s="29"/>
    </row>
    <row r="55" spans="1:5" ht="17.25" customHeight="1" x14ac:dyDescent="0.25">
      <c r="A55" s="36" t="s">
        <v>110</v>
      </c>
      <c r="B55" s="42" t="s">
        <v>1855</v>
      </c>
      <c r="C55" s="32" t="s">
        <v>232</v>
      </c>
      <c r="D55" s="32" t="s">
        <v>1328</v>
      </c>
      <c r="E55" s="33" t="s">
        <v>1828</v>
      </c>
    </row>
    <row r="56" spans="1:5" ht="23.25" x14ac:dyDescent="0.25">
      <c r="A56" s="36" t="s">
        <v>112</v>
      </c>
      <c r="B56" s="42" t="s">
        <v>1856</v>
      </c>
      <c r="C56" s="32" t="s">
        <v>361</v>
      </c>
      <c r="D56" s="32">
        <v>0</v>
      </c>
      <c r="E56" s="33" t="s">
        <v>1857</v>
      </c>
    </row>
    <row r="57" spans="1:5" ht="23.25" x14ac:dyDescent="0.25">
      <c r="A57" s="36" t="s">
        <v>114</v>
      </c>
      <c r="B57" s="42" t="s">
        <v>1858</v>
      </c>
      <c r="C57" s="32" t="s">
        <v>384</v>
      </c>
      <c r="D57" s="32">
        <v>0</v>
      </c>
      <c r="E57" s="33" t="s">
        <v>1859</v>
      </c>
    </row>
    <row r="58" spans="1:5" ht="23.25" x14ac:dyDescent="0.25">
      <c r="A58" s="36" t="s">
        <v>116</v>
      </c>
      <c r="B58" s="42" t="s">
        <v>117</v>
      </c>
      <c r="C58" s="32" t="s">
        <v>180</v>
      </c>
      <c r="D58" s="32" t="s">
        <v>877</v>
      </c>
      <c r="E58" s="33" t="s">
        <v>1860</v>
      </c>
    </row>
    <row r="59" spans="1:5" ht="45.75" x14ac:dyDescent="0.25">
      <c r="A59" s="36" t="s">
        <v>118</v>
      </c>
      <c r="B59" s="42" t="s">
        <v>119</v>
      </c>
      <c r="C59" s="32" t="s">
        <v>180</v>
      </c>
      <c r="D59" s="60" t="s">
        <v>2037</v>
      </c>
      <c r="E59" s="33" t="s">
        <v>1861</v>
      </c>
    </row>
    <row r="60" spans="1:5" x14ac:dyDescent="0.25">
      <c r="A60" s="60" t="s">
        <v>120</v>
      </c>
      <c r="B60" s="42" t="s">
        <v>122</v>
      </c>
      <c r="C60" s="32" t="s">
        <v>276</v>
      </c>
      <c r="D60" s="32"/>
      <c r="E60" s="33"/>
    </row>
    <row r="61" spans="1:5" ht="45.75" x14ac:dyDescent="0.25">
      <c r="A61" s="60" t="s">
        <v>121</v>
      </c>
      <c r="B61" s="42" t="s">
        <v>124</v>
      </c>
      <c r="C61" s="32" t="s">
        <v>182</v>
      </c>
      <c r="D61" s="32">
        <v>0</v>
      </c>
      <c r="E61" s="33">
        <v>0</v>
      </c>
    </row>
    <row r="62" spans="1:5" x14ac:dyDescent="0.25">
      <c r="A62" s="60" t="s">
        <v>123</v>
      </c>
      <c r="B62" s="42" t="s">
        <v>126</v>
      </c>
      <c r="C62" s="32" t="s">
        <v>182</v>
      </c>
      <c r="D62" s="32">
        <v>0</v>
      </c>
      <c r="E62" s="33">
        <v>0</v>
      </c>
    </row>
    <row r="63" spans="1:5" x14ac:dyDescent="0.25">
      <c r="A63" s="60" t="s">
        <v>125</v>
      </c>
      <c r="B63" s="41" t="s">
        <v>128</v>
      </c>
      <c r="C63" s="28"/>
      <c r="D63" s="28"/>
      <c r="E63" s="29"/>
    </row>
    <row r="64" spans="1:5" x14ac:dyDescent="0.25">
      <c r="A64" s="60" t="s">
        <v>127</v>
      </c>
      <c r="B64" s="42" t="s">
        <v>130</v>
      </c>
      <c r="C64" s="32" t="s">
        <v>180</v>
      </c>
      <c r="D64" s="32">
        <v>0</v>
      </c>
      <c r="E64" s="33" t="s">
        <v>1862</v>
      </c>
    </row>
    <row r="65" spans="1:5" ht="34.5" x14ac:dyDescent="0.25">
      <c r="A65" s="60" t="s">
        <v>129</v>
      </c>
      <c r="B65" s="42" t="s">
        <v>132</v>
      </c>
      <c r="C65" s="32" t="s">
        <v>1329</v>
      </c>
      <c r="D65" s="32" t="s">
        <v>1330</v>
      </c>
      <c r="E65" s="62" t="s">
        <v>1866</v>
      </c>
    </row>
    <row r="66" spans="1:5" ht="23.25" x14ac:dyDescent="0.25">
      <c r="A66" s="60" t="s">
        <v>131</v>
      </c>
      <c r="B66" s="42" t="s">
        <v>134</v>
      </c>
      <c r="C66" s="32" t="s">
        <v>180</v>
      </c>
      <c r="D66" s="32" t="s">
        <v>1331</v>
      </c>
      <c r="E66" s="33" t="s">
        <v>1863</v>
      </c>
    </row>
    <row r="67" spans="1:5" ht="23.25" x14ac:dyDescent="0.25">
      <c r="A67" s="60" t="s">
        <v>133</v>
      </c>
      <c r="B67" s="42" t="s">
        <v>136</v>
      </c>
      <c r="C67" s="32">
        <v>15</v>
      </c>
      <c r="D67" s="32" t="s">
        <v>1332</v>
      </c>
      <c r="E67" s="33" t="s">
        <v>1864</v>
      </c>
    </row>
    <row r="68" spans="1:5" x14ac:dyDescent="0.25">
      <c r="A68" s="60" t="s">
        <v>135</v>
      </c>
      <c r="B68" s="42" t="s">
        <v>137</v>
      </c>
      <c r="C68" s="32" t="s">
        <v>270</v>
      </c>
      <c r="D68" s="32" t="s">
        <v>1333</v>
      </c>
      <c r="E68" s="33" t="s">
        <v>1865</v>
      </c>
    </row>
    <row r="69" spans="1:5" x14ac:dyDescent="0.25">
      <c r="A69" s="43"/>
      <c r="B69" s="44"/>
    </row>
    <row r="70" spans="1:5" x14ac:dyDescent="0.25">
      <c r="A70" s="43"/>
      <c r="B70" s="44"/>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topLeftCell="A7" workbookViewId="0">
      <selection activeCell="D23" sqref="D23"/>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6" ht="20.25" customHeight="1" x14ac:dyDescent="0.25">
      <c r="B1" s="39" t="s">
        <v>0</v>
      </c>
      <c r="C1" s="3" t="s">
        <v>1</v>
      </c>
      <c r="D1" s="20" t="s">
        <v>2</v>
      </c>
      <c r="E1" s="21" t="s">
        <v>3</v>
      </c>
    </row>
    <row r="2" spans="1:6" x14ac:dyDescent="0.25">
      <c r="A2" s="36" t="s">
        <v>4</v>
      </c>
      <c r="B2" s="40" t="s">
        <v>5</v>
      </c>
      <c r="C2" s="22"/>
      <c r="D2" s="22"/>
      <c r="E2" s="23"/>
    </row>
    <row r="3" spans="1:6" x14ac:dyDescent="0.25">
      <c r="A3" s="36" t="s">
        <v>6</v>
      </c>
      <c r="B3" s="41" t="s">
        <v>7</v>
      </c>
      <c r="C3" s="24"/>
      <c r="D3" s="24"/>
      <c r="E3" s="25"/>
    </row>
    <row r="4" spans="1:6" ht="23.25" x14ac:dyDescent="0.25">
      <c r="A4" s="36" t="s">
        <v>8</v>
      </c>
      <c r="B4" s="42" t="s">
        <v>9</v>
      </c>
      <c r="C4" s="26" t="s">
        <v>1337</v>
      </c>
      <c r="D4" s="26" t="s">
        <v>1338</v>
      </c>
      <c r="E4" s="38" t="s">
        <v>2135</v>
      </c>
      <c r="F4" s="90"/>
    </row>
    <row r="5" spans="1:6" ht="23.25" x14ac:dyDescent="0.25">
      <c r="A5" s="36" t="s">
        <v>10</v>
      </c>
      <c r="B5" s="42" t="s">
        <v>11</v>
      </c>
      <c r="C5" s="26" t="s">
        <v>1337</v>
      </c>
      <c r="D5" s="26" t="s">
        <v>878</v>
      </c>
      <c r="E5" s="38" t="s">
        <v>2136</v>
      </c>
      <c r="F5" s="90"/>
    </row>
    <row r="6" spans="1:6" ht="23.25" x14ac:dyDescent="0.25">
      <c r="A6" s="36" t="s">
        <v>12</v>
      </c>
      <c r="B6" s="42" t="s">
        <v>13</v>
      </c>
      <c r="C6" s="26" t="s">
        <v>1337</v>
      </c>
      <c r="D6" s="26" t="s">
        <v>879</v>
      </c>
      <c r="E6" s="38" t="s">
        <v>2135</v>
      </c>
      <c r="F6" s="90"/>
    </row>
    <row r="7" spans="1:6" x14ac:dyDescent="0.25">
      <c r="A7" s="36" t="s">
        <v>14</v>
      </c>
      <c r="B7" s="41" t="s">
        <v>15</v>
      </c>
      <c r="C7" s="28"/>
      <c r="D7" s="28"/>
      <c r="E7" s="29"/>
    </row>
    <row r="8" spans="1:6" ht="23.25" x14ac:dyDescent="0.25">
      <c r="A8" s="36" t="s">
        <v>16</v>
      </c>
      <c r="B8" s="42" t="s">
        <v>17</v>
      </c>
      <c r="C8" s="26" t="s">
        <v>1339</v>
      </c>
      <c r="D8" s="26">
        <v>0</v>
      </c>
      <c r="E8" s="38" t="s">
        <v>2138</v>
      </c>
      <c r="F8" s="90"/>
    </row>
    <row r="9" spans="1:6" ht="23.25" x14ac:dyDescent="0.25">
      <c r="A9" s="36" t="s">
        <v>18</v>
      </c>
      <c r="B9" s="42" t="s">
        <v>19</v>
      </c>
      <c r="C9" s="26" t="s">
        <v>1339</v>
      </c>
      <c r="D9" s="26">
        <v>0</v>
      </c>
      <c r="E9" s="38" t="s">
        <v>2138</v>
      </c>
      <c r="F9" s="90"/>
    </row>
    <row r="10" spans="1:6" ht="23.25" x14ac:dyDescent="0.25">
      <c r="A10" s="36" t="s">
        <v>20</v>
      </c>
      <c r="B10" s="42" t="s">
        <v>21</v>
      </c>
      <c r="C10" s="26" t="s">
        <v>2166</v>
      </c>
      <c r="D10" s="26">
        <v>0</v>
      </c>
      <c r="E10" s="38" t="s">
        <v>2162</v>
      </c>
      <c r="F10" s="90"/>
    </row>
    <row r="11" spans="1:6" x14ac:dyDescent="0.25">
      <c r="A11" s="36" t="s">
        <v>22</v>
      </c>
      <c r="B11" s="41" t="s">
        <v>23</v>
      </c>
      <c r="C11" s="28"/>
      <c r="D11" s="28"/>
      <c r="E11" s="29"/>
    </row>
    <row r="12" spans="1:6" ht="23.25" x14ac:dyDescent="0.25">
      <c r="A12" s="36" t="s">
        <v>24</v>
      </c>
      <c r="B12" s="42" t="s">
        <v>25</v>
      </c>
      <c r="C12" s="26" t="s">
        <v>1339</v>
      </c>
      <c r="D12" s="26">
        <v>0</v>
      </c>
      <c r="E12" s="38" t="s">
        <v>2137</v>
      </c>
      <c r="F12" s="90"/>
    </row>
    <row r="13" spans="1:6" ht="23.25" x14ac:dyDescent="0.25">
      <c r="A13" s="36" t="s">
        <v>26</v>
      </c>
      <c r="B13" s="42" t="s">
        <v>27</v>
      </c>
      <c r="C13" s="26" t="s">
        <v>2182</v>
      </c>
      <c r="D13" s="26">
        <v>0</v>
      </c>
      <c r="E13" s="38" t="s">
        <v>2139</v>
      </c>
      <c r="F13" s="90"/>
    </row>
    <row r="14" spans="1:6" ht="23.25" x14ac:dyDescent="0.25">
      <c r="A14" s="36" t="s">
        <v>28</v>
      </c>
      <c r="B14" s="42" t="s">
        <v>29</v>
      </c>
      <c r="C14" s="26" t="s">
        <v>1339</v>
      </c>
      <c r="D14" s="26">
        <v>0</v>
      </c>
      <c r="E14" s="38" t="s">
        <v>2137</v>
      </c>
      <c r="F14" s="90"/>
    </row>
    <row r="15" spans="1:6" x14ac:dyDescent="0.25">
      <c r="A15" s="36" t="s">
        <v>30</v>
      </c>
      <c r="B15" s="40" t="s">
        <v>31</v>
      </c>
      <c r="C15" s="30"/>
      <c r="D15" s="30"/>
      <c r="E15" s="31"/>
    </row>
    <row r="16" spans="1:6" x14ac:dyDescent="0.25">
      <c r="A16" s="36" t="s">
        <v>32</v>
      </c>
      <c r="B16" s="41" t="s">
        <v>33</v>
      </c>
      <c r="C16" s="28"/>
      <c r="D16" s="28"/>
      <c r="E16" s="29"/>
    </row>
    <row r="17" spans="1:6" x14ac:dyDescent="0.25">
      <c r="A17" s="36" t="s">
        <v>34</v>
      </c>
      <c r="B17" s="42" t="s">
        <v>35</v>
      </c>
      <c r="C17" s="32" t="s">
        <v>880</v>
      </c>
      <c r="D17" s="32" t="s">
        <v>881</v>
      </c>
      <c r="E17" s="38" t="s">
        <v>2140</v>
      </c>
      <c r="F17" s="90"/>
    </row>
    <row r="18" spans="1:6" x14ac:dyDescent="0.25">
      <c r="A18" s="36" t="s">
        <v>36</v>
      </c>
      <c r="B18" s="42" t="s">
        <v>37</v>
      </c>
      <c r="C18" s="32" t="s">
        <v>276</v>
      </c>
      <c r="D18" s="32" t="s">
        <v>882</v>
      </c>
      <c r="E18" s="38" t="s">
        <v>883</v>
      </c>
    </row>
    <row r="19" spans="1:6" ht="68.25" x14ac:dyDescent="0.25">
      <c r="A19" s="36" t="s">
        <v>38</v>
      </c>
      <c r="B19" s="42" t="s">
        <v>39</v>
      </c>
      <c r="C19" s="32" t="s">
        <v>180</v>
      </c>
      <c r="D19" s="32" t="s">
        <v>884</v>
      </c>
      <c r="E19" s="38" t="s">
        <v>2141</v>
      </c>
      <c r="F19" s="90"/>
    </row>
    <row r="20" spans="1:6" x14ac:dyDescent="0.25">
      <c r="A20" s="36" t="s">
        <v>40</v>
      </c>
      <c r="B20" s="42" t="s">
        <v>41</v>
      </c>
      <c r="C20" s="32" t="s">
        <v>180</v>
      </c>
      <c r="D20" s="32" t="s">
        <v>885</v>
      </c>
      <c r="E20" s="38" t="s">
        <v>2142</v>
      </c>
      <c r="F20" s="90"/>
    </row>
    <row r="21" spans="1:6" x14ac:dyDescent="0.25">
      <c r="A21" s="36" t="s">
        <v>42</v>
      </c>
      <c r="B21" s="41" t="s">
        <v>43</v>
      </c>
      <c r="C21" s="28"/>
      <c r="D21" s="28"/>
      <c r="E21" s="29"/>
    </row>
    <row r="22" spans="1:6" x14ac:dyDescent="0.25">
      <c r="A22" s="36" t="s">
        <v>44</v>
      </c>
      <c r="B22" s="42" t="s">
        <v>45</v>
      </c>
      <c r="C22" s="32" t="s">
        <v>180</v>
      </c>
      <c r="D22" s="32">
        <v>0</v>
      </c>
      <c r="E22" s="38" t="s">
        <v>2165</v>
      </c>
      <c r="F22" s="56"/>
    </row>
    <row r="23" spans="1:6" x14ac:dyDescent="0.25">
      <c r="A23" s="36" t="s">
        <v>46</v>
      </c>
      <c r="B23" s="42" t="s">
        <v>47</v>
      </c>
      <c r="C23" s="32">
        <v>0</v>
      </c>
      <c r="D23" s="32">
        <v>0</v>
      </c>
      <c r="E23" s="33">
        <v>0</v>
      </c>
      <c r="F23" s="56"/>
    </row>
    <row r="24" spans="1:6" x14ac:dyDescent="0.25">
      <c r="A24" s="36" t="s">
        <v>48</v>
      </c>
      <c r="B24" s="40" t="s">
        <v>49</v>
      </c>
      <c r="C24" s="30"/>
      <c r="D24" s="30"/>
      <c r="E24" s="31"/>
    </row>
    <row r="25" spans="1:6" x14ac:dyDescent="0.25">
      <c r="A25" s="36" t="s">
        <v>50</v>
      </c>
      <c r="B25" s="41" t="s">
        <v>51</v>
      </c>
      <c r="C25" s="28"/>
      <c r="D25" s="28"/>
      <c r="E25" s="29"/>
    </row>
    <row r="26" spans="1:6" ht="23.25" x14ac:dyDescent="0.25">
      <c r="A26" s="36" t="s">
        <v>52</v>
      </c>
      <c r="B26" s="42" t="s">
        <v>53</v>
      </c>
      <c r="C26" s="32" t="s">
        <v>180</v>
      </c>
      <c r="D26" s="32">
        <v>0</v>
      </c>
      <c r="E26" s="38" t="s">
        <v>2143</v>
      </c>
      <c r="F26" s="90"/>
    </row>
    <row r="27" spans="1:6" x14ac:dyDescent="0.25">
      <c r="A27" s="36" t="s">
        <v>54</v>
      </c>
      <c r="B27" s="42" t="s">
        <v>55</v>
      </c>
      <c r="C27" s="32" t="s">
        <v>180</v>
      </c>
      <c r="D27" s="32" t="s">
        <v>886</v>
      </c>
      <c r="E27" s="38" t="s">
        <v>2145</v>
      </c>
      <c r="F27" s="90"/>
    </row>
    <row r="28" spans="1:6" ht="23.25" x14ac:dyDescent="0.25">
      <c r="A28" s="36" t="s">
        <v>56</v>
      </c>
      <c r="B28" s="42" t="s">
        <v>57</v>
      </c>
      <c r="C28" s="32" t="s">
        <v>182</v>
      </c>
      <c r="D28" s="32">
        <v>0</v>
      </c>
      <c r="E28" s="38">
        <v>0</v>
      </c>
    </row>
    <row r="29" spans="1:6" ht="23.25" x14ac:dyDescent="0.25">
      <c r="A29" s="36" t="s">
        <v>58</v>
      </c>
      <c r="B29" s="42" t="s">
        <v>59</v>
      </c>
      <c r="C29" s="32" t="s">
        <v>182</v>
      </c>
      <c r="D29" s="32" t="s">
        <v>887</v>
      </c>
      <c r="E29" s="38" t="s">
        <v>2145</v>
      </c>
      <c r="F29" s="90"/>
    </row>
    <row r="30" spans="1:6" x14ac:dyDescent="0.25">
      <c r="A30" s="36" t="s">
        <v>60</v>
      </c>
      <c r="B30" s="42" t="s">
        <v>61</v>
      </c>
      <c r="C30" s="32" t="s">
        <v>180</v>
      </c>
      <c r="D30" s="32" t="s">
        <v>888</v>
      </c>
      <c r="E30" s="38" t="s">
        <v>2144</v>
      </c>
      <c r="F30" s="90"/>
    </row>
    <row r="31" spans="1:6" ht="23.25" x14ac:dyDescent="0.25">
      <c r="A31" s="36" t="s">
        <v>62</v>
      </c>
      <c r="B31" s="42" t="s">
        <v>63</v>
      </c>
      <c r="C31" s="32" t="s">
        <v>180</v>
      </c>
      <c r="D31" s="32" t="s">
        <v>889</v>
      </c>
      <c r="E31" s="38" t="s">
        <v>2146</v>
      </c>
      <c r="F31" s="90"/>
    </row>
    <row r="32" spans="1:6" x14ac:dyDescent="0.25">
      <c r="A32" s="36" t="s">
        <v>64</v>
      </c>
      <c r="B32" s="41" t="s">
        <v>65</v>
      </c>
      <c r="C32" s="28"/>
      <c r="D32" s="28"/>
      <c r="E32" s="29"/>
    </row>
    <row r="33" spans="1:6" x14ac:dyDescent="0.25">
      <c r="A33" s="36" t="s">
        <v>66</v>
      </c>
      <c r="B33" s="42" t="s">
        <v>67</v>
      </c>
      <c r="C33" s="32" t="s">
        <v>180</v>
      </c>
      <c r="D33" s="32" t="s">
        <v>584</v>
      </c>
      <c r="E33" s="38" t="s">
        <v>2147</v>
      </c>
      <c r="F33" s="90"/>
    </row>
    <row r="34" spans="1:6" ht="23.25" x14ac:dyDescent="0.25">
      <c r="A34" s="36" t="s">
        <v>68</v>
      </c>
      <c r="B34" s="42" t="s">
        <v>69</v>
      </c>
      <c r="C34" s="32" t="s">
        <v>182</v>
      </c>
      <c r="D34" s="32" t="s">
        <v>1340</v>
      </c>
      <c r="E34" s="38" t="s">
        <v>2148</v>
      </c>
      <c r="F34" s="90"/>
    </row>
    <row r="35" spans="1:6" ht="23.25" x14ac:dyDescent="0.25">
      <c r="A35" s="36" t="s">
        <v>70</v>
      </c>
      <c r="B35" s="42" t="s">
        <v>71</v>
      </c>
      <c r="C35" s="32" t="s">
        <v>180</v>
      </c>
      <c r="D35" s="32">
        <v>0</v>
      </c>
      <c r="E35" s="38" t="s">
        <v>2149</v>
      </c>
      <c r="F35" s="90"/>
    </row>
    <row r="36" spans="1:6" x14ac:dyDescent="0.25">
      <c r="A36" s="36" t="s">
        <v>72</v>
      </c>
      <c r="B36" s="42" t="s">
        <v>73</v>
      </c>
      <c r="C36" s="32" t="s">
        <v>890</v>
      </c>
      <c r="D36" s="32">
        <v>0</v>
      </c>
      <c r="E36" s="33">
        <v>0</v>
      </c>
    </row>
    <row r="37" spans="1:6" ht="23.25" x14ac:dyDescent="0.25">
      <c r="A37" s="36" t="s">
        <v>74</v>
      </c>
      <c r="B37" s="42" t="s">
        <v>75</v>
      </c>
      <c r="C37" s="72" t="s">
        <v>479</v>
      </c>
      <c r="D37" s="32">
        <v>0</v>
      </c>
      <c r="E37" s="33" t="s">
        <v>2149</v>
      </c>
      <c r="F37" s="90"/>
    </row>
    <row r="38" spans="1:6" x14ac:dyDescent="0.25">
      <c r="A38" s="36" t="s">
        <v>76</v>
      </c>
      <c r="B38" s="42" t="s">
        <v>77</v>
      </c>
      <c r="C38" s="32" t="s">
        <v>180</v>
      </c>
      <c r="D38" s="32" t="s">
        <v>891</v>
      </c>
      <c r="E38" s="33" t="s">
        <v>2150</v>
      </c>
      <c r="F38" s="90"/>
    </row>
    <row r="39" spans="1:6" x14ac:dyDescent="0.25">
      <c r="A39" s="36" t="s">
        <v>78</v>
      </c>
      <c r="B39" s="42" t="s">
        <v>79</v>
      </c>
      <c r="C39" s="32" t="s">
        <v>232</v>
      </c>
      <c r="D39" s="32" t="s">
        <v>892</v>
      </c>
      <c r="E39" s="33" t="s">
        <v>2151</v>
      </c>
      <c r="F39" s="90"/>
    </row>
    <row r="40" spans="1:6" x14ac:dyDescent="0.25">
      <c r="A40" s="36" t="s">
        <v>80</v>
      </c>
      <c r="B40" s="40" t="s">
        <v>81</v>
      </c>
      <c r="C40" s="30"/>
      <c r="D40" s="30"/>
      <c r="E40" s="31"/>
    </row>
    <row r="41" spans="1:6" x14ac:dyDescent="0.25">
      <c r="A41" s="36" t="s">
        <v>82</v>
      </c>
      <c r="B41" s="41" t="s">
        <v>83</v>
      </c>
      <c r="C41" s="28"/>
      <c r="D41" s="28"/>
      <c r="E41" s="29"/>
    </row>
    <row r="42" spans="1:6" x14ac:dyDescent="0.25">
      <c r="A42" s="36" t="s">
        <v>84</v>
      </c>
      <c r="B42" s="42" t="s">
        <v>85</v>
      </c>
      <c r="C42" s="32" t="s">
        <v>1341</v>
      </c>
      <c r="D42" s="32">
        <v>0</v>
      </c>
      <c r="E42" s="73" t="s">
        <v>2163</v>
      </c>
      <c r="F42" s="90"/>
    </row>
    <row r="43" spans="1:6" ht="23.25" x14ac:dyDescent="0.25">
      <c r="A43" s="36" t="s">
        <v>86</v>
      </c>
      <c r="B43" s="42" t="s">
        <v>87</v>
      </c>
      <c r="C43" s="32" t="s">
        <v>1341</v>
      </c>
      <c r="D43" s="32">
        <v>0</v>
      </c>
      <c r="E43" s="73" t="s">
        <v>2152</v>
      </c>
      <c r="F43" s="90"/>
    </row>
    <row r="44" spans="1:6" ht="23.25" x14ac:dyDescent="0.25">
      <c r="A44" s="36" t="s">
        <v>88</v>
      </c>
      <c r="B44" s="42" t="s">
        <v>89</v>
      </c>
      <c r="C44" s="32" t="s">
        <v>1341</v>
      </c>
      <c r="D44" s="32">
        <v>0</v>
      </c>
      <c r="E44" s="73" t="s">
        <v>2153</v>
      </c>
      <c r="F44" s="90"/>
    </row>
    <row r="45" spans="1:6" x14ac:dyDescent="0.25">
      <c r="A45" s="36" t="s">
        <v>90</v>
      </c>
      <c r="B45" s="41" t="s">
        <v>91</v>
      </c>
      <c r="C45" s="28"/>
      <c r="D45" s="28"/>
      <c r="E45" s="29"/>
    </row>
    <row r="46" spans="1:6" ht="23.25" x14ac:dyDescent="0.25">
      <c r="A46" s="36" t="s">
        <v>92</v>
      </c>
      <c r="B46" s="42" t="s">
        <v>93</v>
      </c>
      <c r="C46" s="32">
        <v>5</v>
      </c>
      <c r="D46" s="32"/>
      <c r="E46" s="73" t="s">
        <v>2164</v>
      </c>
      <c r="F46" s="90"/>
    </row>
    <row r="47" spans="1:6" ht="23.25" x14ac:dyDescent="0.25">
      <c r="A47" s="36" t="s">
        <v>94</v>
      </c>
      <c r="B47" s="42" t="s">
        <v>95</v>
      </c>
      <c r="C47" s="32">
        <v>3</v>
      </c>
      <c r="D47" s="32"/>
      <c r="E47" s="73" t="s">
        <v>2154</v>
      </c>
      <c r="F47" s="90"/>
    </row>
    <row r="48" spans="1:6" ht="23.25" x14ac:dyDescent="0.25">
      <c r="A48" s="36" t="s">
        <v>96</v>
      </c>
      <c r="B48" s="42" t="s">
        <v>97</v>
      </c>
      <c r="C48" s="32">
        <v>3</v>
      </c>
      <c r="D48" s="32"/>
      <c r="E48" s="73" t="s">
        <v>2161</v>
      </c>
      <c r="F48" s="90"/>
    </row>
    <row r="49" spans="1:6" x14ac:dyDescent="0.25">
      <c r="A49" s="36" t="s">
        <v>98</v>
      </c>
      <c r="B49" s="41" t="s">
        <v>99</v>
      </c>
      <c r="C49" s="28"/>
      <c r="D49" s="28"/>
      <c r="E49" s="29"/>
    </row>
    <row r="50" spans="1:6" ht="23.25" x14ac:dyDescent="0.25">
      <c r="A50" s="36" t="s">
        <v>100</v>
      </c>
      <c r="B50" s="42" t="s">
        <v>101</v>
      </c>
      <c r="C50" s="32">
        <v>52</v>
      </c>
      <c r="D50" s="32" t="s">
        <v>893</v>
      </c>
      <c r="E50" s="73" t="s">
        <v>2155</v>
      </c>
      <c r="F50" s="90"/>
    </row>
    <row r="51" spans="1:6" ht="23.25" x14ac:dyDescent="0.25">
      <c r="A51" s="36" t="s">
        <v>102</v>
      </c>
      <c r="B51" s="42" t="s">
        <v>103</v>
      </c>
      <c r="C51" s="32">
        <v>37</v>
      </c>
      <c r="D51" s="32" t="s">
        <v>1342</v>
      </c>
      <c r="E51" s="73" t="s">
        <v>2156</v>
      </c>
      <c r="F51" s="90"/>
    </row>
    <row r="52" spans="1:6" ht="23.25" x14ac:dyDescent="0.25">
      <c r="A52" s="36" t="s">
        <v>104</v>
      </c>
      <c r="B52" s="42" t="s">
        <v>105</v>
      </c>
      <c r="C52" s="32">
        <v>37</v>
      </c>
      <c r="D52" s="32">
        <v>0</v>
      </c>
      <c r="E52" s="73" t="s">
        <v>2157</v>
      </c>
      <c r="F52" s="90"/>
    </row>
    <row r="53" spans="1:6" x14ac:dyDescent="0.25">
      <c r="A53" s="36" t="s">
        <v>106</v>
      </c>
      <c r="B53" s="40" t="s">
        <v>107</v>
      </c>
      <c r="C53" s="30"/>
      <c r="D53" s="30"/>
      <c r="E53" s="31"/>
    </row>
    <row r="54" spans="1:6" x14ac:dyDescent="0.25">
      <c r="A54" s="36" t="s">
        <v>108</v>
      </c>
      <c r="B54" s="41" t="s">
        <v>109</v>
      </c>
      <c r="C54" s="28"/>
      <c r="D54" s="28"/>
      <c r="E54" s="29"/>
    </row>
    <row r="55" spans="1:6" ht="17.25" customHeight="1" x14ac:dyDescent="0.25">
      <c r="A55" s="36" t="s">
        <v>110</v>
      </c>
      <c r="B55" s="42" t="s">
        <v>111</v>
      </c>
      <c r="C55" s="32" t="s">
        <v>894</v>
      </c>
      <c r="D55" s="32">
        <v>0</v>
      </c>
      <c r="E55" s="73" t="s">
        <v>2158</v>
      </c>
      <c r="F55" s="90"/>
    </row>
    <row r="56" spans="1:6" ht="23.25" x14ac:dyDescent="0.25">
      <c r="A56" s="36" t="s">
        <v>112</v>
      </c>
      <c r="B56" s="42" t="s">
        <v>113</v>
      </c>
      <c r="C56" s="32" t="s">
        <v>362</v>
      </c>
      <c r="D56" s="32">
        <v>0</v>
      </c>
      <c r="E56" s="73" t="s">
        <v>2160</v>
      </c>
      <c r="F56" s="90"/>
    </row>
    <row r="57" spans="1:6" ht="23.25" x14ac:dyDescent="0.25">
      <c r="A57" s="36" t="s">
        <v>114</v>
      </c>
      <c r="B57" s="42" t="s">
        <v>115</v>
      </c>
      <c r="C57" s="32" t="s">
        <v>385</v>
      </c>
      <c r="D57" s="32">
        <v>0</v>
      </c>
      <c r="E57" s="73" t="s">
        <v>2159</v>
      </c>
      <c r="F57" s="90"/>
    </row>
    <row r="58" spans="1:6" ht="23.25" x14ac:dyDescent="0.25">
      <c r="A58" s="36" t="s">
        <v>116</v>
      </c>
      <c r="B58" s="42" t="s">
        <v>117</v>
      </c>
      <c r="C58" s="32" t="s">
        <v>182</v>
      </c>
      <c r="D58" s="32" t="s">
        <v>895</v>
      </c>
      <c r="E58" s="33">
        <v>0</v>
      </c>
    </row>
    <row r="59" spans="1:6" ht="23.25" x14ac:dyDescent="0.25">
      <c r="A59" s="36" t="s">
        <v>118</v>
      </c>
      <c r="B59" s="42" t="s">
        <v>119</v>
      </c>
      <c r="C59" s="32" t="s">
        <v>180</v>
      </c>
      <c r="D59" s="32" t="s">
        <v>1343</v>
      </c>
      <c r="E59" s="33">
        <v>0</v>
      </c>
    </row>
    <row r="60" spans="1:6" x14ac:dyDescent="0.25">
      <c r="A60" s="60" t="s">
        <v>120</v>
      </c>
      <c r="B60" s="42" t="s">
        <v>122</v>
      </c>
      <c r="C60" s="32" t="s">
        <v>276</v>
      </c>
      <c r="D60" s="32"/>
      <c r="E60" s="33"/>
    </row>
    <row r="61" spans="1:6" ht="45.75" x14ac:dyDescent="0.25">
      <c r="A61" s="60" t="s">
        <v>121</v>
      </c>
      <c r="B61" s="42" t="s">
        <v>124</v>
      </c>
      <c r="C61" s="32" t="s">
        <v>270</v>
      </c>
      <c r="D61" s="32">
        <v>0</v>
      </c>
      <c r="E61" s="33">
        <v>0</v>
      </c>
    </row>
    <row r="62" spans="1:6" x14ac:dyDescent="0.25">
      <c r="A62" s="60" t="s">
        <v>123</v>
      </c>
      <c r="B62" s="42" t="s">
        <v>126</v>
      </c>
      <c r="C62" s="32" t="s">
        <v>479</v>
      </c>
      <c r="D62" s="32">
        <v>0</v>
      </c>
      <c r="E62" s="33">
        <v>0</v>
      </c>
    </row>
    <row r="63" spans="1:6" x14ac:dyDescent="0.25">
      <c r="A63" s="60" t="s">
        <v>125</v>
      </c>
      <c r="B63" s="41" t="s">
        <v>128</v>
      </c>
      <c r="C63" s="28"/>
      <c r="D63" s="28"/>
      <c r="E63" s="29"/>
    </row>
    <row r="64" spans="1:6" x14ac:dyDescent="0.25">
      <c r="A64" s="60" t="s">
        <v>127</v>
      </c>
      <c r="B64" s="42" t="s">
        <v>130</v>
      </c>
      <c r="C64" s="32" t="s">
        <v>479</v>
      </c>
      <c r="D64" s="32">
        <v>0</v>
      </c>
      <c r="E64" s="33">
        <v>0</v>
      </c>
    </row>
    <row r="65" spans="1:5" x14ac:dyDescent="0.25">
      <c r="A65" s="60" t="s">
        <v>129</v>
      </c>
      <c r="B65" s="42" t="s">
        <v>132</v>
      </c>
      <c r="C65" s="32" t="s">
        <v>479</v>
      </c>
      <c r="D65" s="32">
        <v>0</v>
      </c>
      <c r="E65" s="33">
        <v>0</v>
      </c>
    </row>
    <row r="66" spans="1:5" ht="23.25" x14ac:dyDescent="0.25">
      <c r="A66" s="60" t="s">
        <v>131</v>
      </c>
      <c r="B66" s="42" t="s">
        <v>134</v>
      </c>
      <c r="C66" s="32" t="s">
        <v>479</v>
      </c>
      <c r="D66" s="32">
        <v>0</v>
      </c>
      <c r="E66" s="33">
        <v>0</v>
      </c>
    </row>
    <row r="67" spans="1:5" ht="23.25" x14ac:dyDescent="0.25">
      <c r="A67" s="60" t="s">
        <v>133</v>
      </c>
      <c r="B67" s="42" t="s">
        <v>136</v>
      </c>
      <c r="C67" s="32" t="s">
        <v>479</v>
      </c>
      <c r="D67" s="32">
        <v>0</v>
      </c>
      <c r="E67" s="33">
        <v>0</v>
      </c>
    </row>
    <row r="68" spans="1:5" x14ac:dyDescent="0.25">
      <c r="A68" s="60" t="s">
        <v>135</v>
      </c>
      <c r="B68" s="42" t="s">
        <v>137</v>
      </c>
      <c r="C68" s="32" t="s">
        <v>479</v>
      </c>
      <c r="D68" s="32">
        <v>0</v>
      </c>
      <c r="E68" s="33">
        <v>0</v>
      </c>
    </row>
    <row r="69" spans="1:5" x14ac:dyDescent="0.25">
      <c r="A69" s="43"/>
      <c r="B69" s="44"/>
    </row>
    <row r="70" spans="1:5" x14ac:dyDescent="0.25">
      <c r="A70" s="43"/>
      <c r="B70" s="44" t="s">
        <v>138</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0" sqref="C10:D10"/>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1204</v>
      </c>
      <c r="D4" s="26" t="s">
        <v>896</v>
      </c>
      <c r="E4" s="27" t="s">
        <v>897</v>
      </c>
    </row>
    <row r="5" spans="1:5" ht="23.25" x14ac:dyDescent="0.25">
      <c r="A5" s="6" t="s">
        <v>10</v>
      </c>
      <c r="B5" s="13" t="s">
        <v>11</v>
      </c>
      <c r="C5" s="26" t="s">
        <v>2183</v>
      </c>
      <c r="D5" s="26" t="s">
        <v>896</v>
      </c>
      <c r="E5" s="27" t="s">
        <v>898</v>
      </c>
    </row>
    <row r="6" spans="1:5" ht="23.25" x14ac:dyDescent="0.25">
      <c r="A6" s="6" t="s">
        <v>12</v>
      </c>
      <c r="B6" s="13" t="s">
        <v>13</v>
      </c>
      <c r="C6" s="26" t="s">
        <v>1204</v>
      </c>
      <c r="D6" s="26" t="s">
        <v>896</v>
      </c>
      <c r="E6" s="27" t="s">
        <v>898</v>
      </c>
    </row>
    <row r="7" spans="1:5" x14ac:dyDescent="0.25">
      <c r="A7" s="6" t="s">
        <v>14</v>
      </c>
      <c r="B7" s="10" t="s">
        <v>15</v>
      </c>
      <c r="C7" s="28"/>
      <c r="D7" s="28"/>
      <c r="E7" s="29"/>
    </row>
    <row r="8" spans="1:5" ht="23.25" x14ac:dyDescent="0.25">
      <c r="A8" s="6" t="s">
        <v>16</v>
      </c>
      <c r="B8" s="13" t="s">
        <v>17</v>
      </c>
      <c r="C8" s="26" t="s">
        <v>1204</v>
      </c>
      <c r="D8" s="26" t="s">
        <v>899</v>
      </c>
      <c r="E8" s="27" t="s">
        <v>897</v>
      </c>
    </row>
    <row r="9" spans="1:5" ht="23.25" x14ac:dyDescent="0.25">
      <c r="A9" s="6" t="s">
        <v>18</v>
      </c>
      <c r="B9" s="13" t="s">
        <v>19</v>
      </c>
      <c r="C9" s="26" t="s">
        <v>1204</v>
      </c>
      <c r="D9" s="26" t="s">
        <v>899</v>
      </c>
      <c r="E9" s="27" t="s">
        <v>900</v>
      </c>
    </row>
    <row r="10" spans="1:5" ht="23.25" x14ac:dyDescent="0.25">
      <c r="A10" s="6" t="s">
        <v>20</v>
      </c>
      <c r="B10" s="13" t="s">
        <v>21</v>
      </c>
      <c r="C10" s="63" t="s">
        <v>1311</v>
      </c>
      <c r="D10" s="63" t="s">
        <v>2205</v>
      </c>
      <c r="E10" s="27" t="s">
        <v>901</v>
      </c>
    </row>
    <row r="11" spans="1:5" x14ac:dyDescent="0.25">
      <c r="A11" s="6" t="s">
        <v>22</v>
      </c>
      <c r="B11" s="10" t="s">
        <v>23</v>
      </c>
      <c r="C11" s="28"/>
      <c r="D11" s="28"/>
      <c r="E11" s="29"/>
    </row>
    <row r="12" spans="1:5" ht="23.25" x14ac:dyDescent="0.25">
      <c r="A12" s="6" t="s">
        <v>24</v>
      </c>
      <c r="B12" s="13" t="s">
        <v>25</v>
      </c>
      <c r="C12" s="26" t="s">
        <v>1311</v>
      </c>
      <c r="D12" s="26" t="s">
        <v>243</v>
      </c>
      <c r="E12" s="27" t="s">
        <v>902</v>
      </c>
    </row>
    <row r="13" spans="1:5" ht="23.25" x14ac:dyDescent="0.25">
      <c r="A13" s="6" t="s">
        <v>26</v>
      </c>
      <c r="B13" s="13" t="s">
        <v>27</v>
      </c>
      <c r="C13" s="26" t="s">
        <v>2184</v>
      </c>
      <c r="D13" s="26" t="s">
        <v>903</v>
      </c>
      <c r="E13" s="27" t="s">
        <v>904</v>
      </c>
    </row>
    <row r="14" spans="1:5" ht="23.25" x14ac:dyDescent="0.25">
      <c r="A14" s="6" t="s">
        <v>28</v>
      </c>
      <c r="B14" s="13" t="s">
        <v>29</v>
      </c>
      <c r="C14" s="26" t="s">
        <v>1311</v>
      </c>
      <c r="D14" s="26" t="s">
        <v>243</v>
      </c>
      <c r="E14" s="27" t="s">
        <v>902</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905</v>
      </c>
      <c r="D17" s="32">
        <v>0</v>
      </c>
      <c r="E17" s="33" t="s">
        <v>906</v>
      </c>
    </row>
    <row r="18" spans="1:5" x14ac:dyDescent="0.25">
      <c r="A18" s="6" t="s">
        <v>36</v>
      </c>
      <c r="B18" s="13" t="s">
        <v>37</v>
      </c>
      <c r="C18" s="32" t="s">
        <v>180</v>
      </c>
      <c r="D18" s="32" t="s">
        <v>907</v>
      </c>
      <c r="E18" s="33" t="s">
        <v>908</v>
      </c>
    </row>
    <row r="19" spans="1:5" ht="68.25" x14ac:dyDescent="0.25">
      <c r="A19" s="6" t="s">
        <v>38</v>
      </c>
      <c r="B19" s="13" t="s">
        <v>39</v>
      </c>
      <c r="C19" s="32" t="s">
        <v>180</v>
      </c>
      <c r="D19" s="32" t="s">
        <v>909</v>
      </c>
      <c r="E19" s="33" t="s">
        <v>910</v>
      </c>
    </row>
    <row r="20" spans="1:5" x14ac:dyDescent="0.25">
      <c r="A20" s="6" t="s">
        <v>40</v>
      </c>
      <c r="B20" s="13" t="s">
        <v>41</v>
      </c>
      <c r="C20" s="32" t="s">
        <v>180</v>
      </c>
      <c r="D20" s="32" t="s">
        <v>905</v>
      </c>
      <c r="E20" s="33" t="s">
        <v>911</v>
      </c>
    </row>
    <row r="21" spans="1:5" x14ac:dyDescent="0.25">
      <c r="A21" s="6" t="s">
        <v>42</v>
      </c>
      <c r="B21" s="10" t="s">
        <v>43</v>
      </c>
      <c r="C21" s="28"/>
      <c r="D21" s="28"/>
      <c r="E21" s="29"/>
    </row>
    <row r="22" spans="1:5" x14ac:dyDescent="0.25">
      <c r="A22" s="6" t="s">
        <v>44</v>
      </c>
      <c r="B22" s="13" t="s">
        <v>45</v>
      </c>
      <c r="C22" s="32" t="s">
        <v>180</v>
      </c>
      <c r="D22" s="32">
        <v>0</v>
      </c>
      <c r="E22" s="33" t="s">
        <v>912</v>
      </c>
    </row>
    <row r="23" spans="1:5" x14ac:dyDescent="0.25">
      <c r="A23" s="6" t="s">
        <v>46</v>
      </c>
      <c r="B23" s="13" t="s">
        <v>47</v>
      </c>
      <c r="C23" s="32">
        <v>0</v>
      </c>
      <c r="D23" s="32">
        <v>0</v>
      </c>
      <c r="E23" s="33" t="s">
        <v>912</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913</v>
      </c>
      <c r="E26" s="33" t="s">
        <v>914</v>
      </c>
    </row>
    <row r="27" spans="1:5" x14ac:dyDescent="0.25">
      <c r="A27" s="6" t="s">
        <v>54</v>
      </c>
      <c r="B27" s="13" t="s">
        <v>55</v>
      </c>
      <c r="C27" s="32" t="s">
        <v>180</v>
      </c>
      <c r="D27" s="32" t="s">
        <v>915</v>
      </c>
      <c r="E27" s="33" t="s">
        <v>916</v>
      </c>
    </row>
    <row r="28" spans="1:5" x14ac:dyDescent="0.25">
      <c r="A28" s="6" t="s">
        <v>56</v>
      </c>
      <c r="B28" s="13" t="s">
        <v>57</v>
      </c>
      <c r="C28" s="32" t="s">
        <v>182</v>
      </c>
      <c r="D28" s="32">
        <v>0</v>
      </c>
      <c r="E28" s="33"/>
    </row>
    <row r="29" spans="1:5" ht="23.25" x14ac:dyDescent="0.25">
      <c r="A29" s="6" t="s">
        <v>58</v>
      </c>
      <c r="B29" s="13" t="s">
        <v>59</v>
      </c>
      <c r="C29" s="32" t="s">
        <v>182</v>
      </c>
      <c r="D29" s="32" t="s">
        <v>917</v>
      </c>
      <c r="E29" s="33" t="s">
        <v>914</v>
      </c>
    </row>
    <row r="30" spans="1:5" x14ac:dyDescent="0.25">
      <c r="A30" s="6" t="s">
        <v>60</v>
      </c>
      <c r="B30" s="13" t="s">
        <v>61</v>
      </c>
      <c r="C30" s="32" t="s">
        <v>180</v>
      </c>
      <c r="D30" s="32" t="s">
        <v>918</v>
      </c>
      <c r="E30" s="33" t="s">
        <v>919</v>
      </c>
    </row>
    <row r="31" spans="1:5" ht="23.25" x14ac:dyDescent="0.25">
      <c r="A31" s="6" t="s">
        <v>62</v>
      </c>
      <c r="B31" s="13" t="s">
        <v>63</v>
      </c>
      <c r="C31" s="32" t="s">
        <v>180</v>
      </c>
      <c r="D31" s="32" t="s">
        <v>408</v>
      </c>
      <c r="E31" s="33" t="s">
        <v>920</v>
      </c>
    </row>
    <row r="32" spans="1:5" x14ac:dyDescent="0.25">
      <c r="A32" s="6" t="s">
        <v>64</v>
      </c>
      <c r="B32" s="10" t="s">
        <v>65</v>
      </c>
      <c r="C32" s="28"/>
      <c r="D32" s="28"/>
      <c r="E32" s="29"/>
    </row>
    <row r="33" spans="1:5" x14ac:dyDescent="0.25">
      <c r="A33" s="6" t="s">
        <v>66</v>
      </c>
      <c r="B33" s="13" t="s">
        <v>67</v>
      </c>
      <c r="C33" s="32" t="s">
        <v>180</v>
      </c>
      <c r="D33" s="32" t="s">
        <v>409</v>
      </c>
      <c r="E33" s="33" t="s">
        <v>921</v>
      </c>
    </row>
    <row r="34" spans="1:5" ht="23.25" x14ac:dyDescent="0.25">
      <c r="A34" s="6" t="s">
        <v>68</v>
      </c>
      <c r="B34" s="13" t="s">
        <v>69</v>
      </c>
      <c r="C34" s="32" t="s">
        <v>479</v>
      </c>
      <c r="D34" s="32">
        <v>0</v>
      </c>
      <c r="E34" s="33">
        <v>0</v>
      </c>
    </row>
    <row r="35" spans="1:5" ht="23.25" x14ac:dyDescent="0.25">
      <c r="A35" s="6" t="s">
        <v>70</v>
      </c>
      <c r="B35" s="13" t="s">
        <v>71</v>
      </c>
      <c r="C35" s="32" t="s">
        <v>180</v>
      </c>
      <c r="D35" s="32">
        <v>0</v>
      </c>
      <c r="E35" s="33" t="s">
        <v>922</v>
      </c>
    </row>
    <row r="36" spans="1:5" x14ac:dyDescent="0.25">
      <c r="A36" s="6" t="s">
        <v>72</v>
      </c>
      <c r="B36" s="13" t="s">
        <v>73</v>
      </c>
      <c r="C36" s="32" t="s">
        <v>923</v>
      </c>
      <c r="D36" s="32">
        <v>0</v>
      </c>
      <c r="E36" s="33" t="s">
        <v>924</v>
      </c>
    </row>
    <row r="37" spans="1:5" ht="23.25" x14ac:dyDescent="0.25">
      <c r="A37" s="6" t="s">
        <v>74</v>
      </c>
      <c r="B37" s="13" t="s">
        <v>75</v>
      </c>
      <c r="C37" s="32" t="s">
        <v>479</v>
      </c>
      <c r="D37" s="32">
        <v>0</v>
      </c>
      <c r="E37" s="33">
        <v>0</v>
      </c>
    </row>
    <row r="38" spans="1:5" x14ac:dyDescent="0.25">
      <c r="A38" s="6" t="s">
        <v>76</v>
      </c>
      <c r="B38" s="13" t="s">
        <v>77</v>
      </c>
      <c r="C38" s="32" t="s">
        <v>180</v>
      </c>
      <c r="D38" s="32" t="s">
        <v>925</v>
      </c>
      <c r="E38" s="33" t="s">
        <v>926</v>
      </c>
    </row>
    <row r="39" spans="1:5" x14ac:dyDescent="0.25">
      <c r="A39" s="6" t="s">
        <v>78</v>
      </c>
      <c r="B39" s="13" t="s">
        <v>79</v>
      </c>
      <c r="C39" s="32" t="s">
        <v>232</v>
      </c>
      <c r="D39" s="32" t="s">
        <v>927</v>
      </c>
      <c r="E39" s="33" t="s">
        <v>928</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929</v>
      </c>
      <c r="D42" s="32">
        <v>0</v>
      </c>
      <c r="E42" s="33" t="s">
        <v>930</v>
      </c>
    </row>
    <row r="43" spans="1:5" ht="23.25" x14ac:dyDescent="0.25">
      <c r="A43" s="6" t="s">
        <v>86</v>
      </c>
      <c r="B43" s="13" t="s">
        <v>87</v>
      </c>
      <c r="C43" s="32" t="s">
        <v>929</v>
      </c>
      <c r="D43" s="32">
        <v>0</v>
      </c>
      <c r="E43" s="33" t="s">
        <v>931</v>
      </c>
    </row>
    <row r="44" spans="1:5" ht="23.25" x14ac:dyDescent="0.25">
      <c r="A44" s="6" t="s">
        <v>88</v>
      </c>
      <c r="B44" s="13" t="s">
        <v>89</v>
      </c>
      <c r="C44" s="32" t="s">
        <v>929</v>
      </c>
      <c r="D44" s="32">
        <v>0</v>
      </c>
      <c r="E44" s="33" t="s">
        <v>932</v>
      </c>
    </row>
    <row r="45" spans="1:5" x14ac:dyDescent="0.25">
      <c r="A45" s="6" t="s">
        <v>90</v>
      </c>
      <c r="B45" s="10" t="s">
        <v>91</v>
      </c>
      <c r="C45" s="28"/>
      <c r="D45" s="28"/>
      <c r="E45" s="29"/>
    </row>
    <row r="46" spans="1:5" ht="23.25" x14ac:dyDescent="0.25">
      <c r="A46" s="6" t="s">
        <v>92</v>
      </c>
      <c r="B46" s="13" t="s">
        <v>93</v>
      </c>
      <c r="C46" s="32">
        <v>5</v>
      </c>
      <c r="D46" s="32">
        <v>0</v>
      </c>
      <c r="E46" s="33" t="s">
        <v>933</v>
      </c>
    </row>
    <row r="47" spans="1:5" ht="23.25" x14ac:dyDescent="0.25">
      <c r="A47" s="6" t="s">
        <v>94</v>
      </c>
      <c r="B47" s="13" t="s">
        <v>95</v>
      </c>
      <c r="C47" s="32">
        <v>3</v>
      </c>
      <c r="D47" s="32"/>
      <c r="E47" s="33" t="s">
        <v>933</v>
      </c>
    </row>
    <row r="48" spans="1:5" ht="23.25" x14ac:dyDescent="0.25">
      <c r="A48" s="6" t="s">
        <v>96</v>
      </c>
      <c r="B48" s="13" t="s">
        <v>97</v>
      </c>
      <c r="C48" s="32">
        <v>3</v>
      </c>
      <c r="D48" s="32"/>
      <c r="E48" s="33" t="s">
        <v>933</v>
      </c>
    </row>
    <row r="49" spans="1:5" x14ac:dyDescent="0.25">
      <c r="A49" s="6" t="s">
        <v>98</v>
      </c>
      <c r="B49" s="10" t="s">
        <v>99</v>
      </c>
      <c r="C49" s="28"/>
      <c r="D49" s="28"/>
      <c r="E49" s="29"/>
    </row>
    <row r="50" spans="1:5" ht="23.25" x14ac:dyDescent="0.25">
      <c r="A50" s="6" t="s">
        <v>100</v>
      </c>
      <c r="B50" s="13" t="s">
        <v>101</v>
      </c>
      <c r="C50" s="32">
        <v>52</v>
      </c>
      <c r="D50" s="32" t="s">
        <v>934</v>
      </c>
      <c r="E50" s="33" t="s">
        <v>935</v>
      </c>
    </row>
    <row r="51" spans="1:5" ht="23.25" x14ac:dyDescent="0.25">
      <c r="A51" s="6" t="s">
        <v>102</v>
      </c>
      <c r="B51" s="13" t="s">
        <v>103</v>
      </c>
      <c r="C51" s="32">
        <v>37</v>
      </c>
      <c r="D51" s="32" t="s">
        <v>936</v>
      </c>
      <c r="E51" s="33" t="s">
        <v>937</v>
      </c>
    </row>
    <row r="52" spans="1:5" ht="23.25" x14ac:dyDescent="0.25">
      <c r="A52" s="6" t="s">
        <v>104</v>
      </c>
      <c r="B52" s="13" t="s">
        <v>105</v>
      </c>
      <c r="C52" s="32">
        <v>37</v>
      </c>
      <c r="D52" s="32">
        <v>0</v>
      </c>
      <c r="E52" s="33" t="s">
        <v>938</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939</v>
      </c>
      <c r="E55" s="33" t="s">
        <v>940</v>
      </c>
    </row>
    <row r="56" spans="1:5" ht="23.25" x14ac:dyDescent="0.25">
      <c r="A56" s="6" t="s">
        <v>112</v>
      </c>
      <c r="B56" s="13" t="s">
        <v>113</v>
      </c>
      <c r="C56" s="32" t="s">
        <v>363</v>
      </c>
      <c r="D56" s="32">
        <v>0</v>
      </c>
      <c r="E56" s="33" t="s">
        <v>941</v>
      </c>
    </row>
    <row r="57" spans="1:5" ht="23.25" x14ac:dyDescent="0.25">
      <c r="A57" s="6" t="s">
        <v>114</v>
      </c>
      <c r="B57" s="13" t="s">
        <v>115</v>
      </c>
      <c r="C57" s="32" t="s">
        <v>386</v>
      </c>
      <c r="D57" s="32">
        <v>0</v>
      </c>
      <c r="E57" s="33" t="s">
        <v>942</v>
      </c>
    </row>
    <row r="58" spans="1:5" ht="23.25" x14ac:dyDescent="0.25">
      <c r="A58" s="6" t="s">
        <v>116</v>
      </c>
      <c r="B58" s="13" t="s">
        <v>117</v>
      </c>
      <c r="C58" s="32" t="s">
        <v>180</v>
      </c>
      <c r="D58" s="32" t="s">
        <v>943</v>
      </c>
      <c r="E58" s="33" t="s">
        <v>944</v>
      </c>
    </row>
    <row r="59" spans="1:5" ht="23.25" x14ac:dyDescent="0.25">
      <c r="A59" s="6" t="s">
        <v>118</v>
      </c>
      <c r="B59" s="13" t="s">
        <v>119</v>
      </c>
      <c r="C59" s="32" t="s">
        <v>180</v>
      </c>
      <c r="D59" s="32" t="s">
        <v>2038</v>
      </c>
      <c r="E59" s="33" t="s">
        <v>945</v>
      </c>
    </row>
    <row r="60" spans="1:5" x14ac:dyDescent="0.25">
      <c r="A60" s="6" t="s">
        <v>120</v>
      </c>
      <c r="B60" s="13" t="s">
        <v>122</v>
      </c>
      <c r="C60" s="32" t="s">
        <v>182</v>
      </c>
      <c r="D60" s="32"/>
      <c r="E60" s="33"/>
    </row>
    <row r="61" spans="1:5" ht="45.75" x14ac:dyDescent="0.25">
      <c r="A61" s="6" t="s">
        <v>121</v>
      </c>
      <c r="B61" s="13" t="s">
        <v>124</v>
      </c>
      <c r="C61" s="32" t="s">
        <v>180</v>
      </c>
      <c r="D61" s="32" t="s">
        <v>946</v>
      </c>
      <c r="E61" s="33" t="s">
        <v>947</v>
      </c>
    </row>
    <row r="62" spans="1:5" x14ac:dyDescent="0.25">
      <c r="A62" s="6" t="s">
        <v>123</v>
      </c>
      <c r="B62" s="13" t="s">
        <v>126</v>
      </c>
      <c r="C62" s="32" t="s">
        <v>180</v>
      </c>
      <c r="D62" s="32" t="s">
        <v>948</v>
      </c>
      <c r="E62" s="33" t="s">
        <v>912</v>
      </c>
    </row>
    <row r="63" spans="1:5" x14ac:dyDescent="0.25">
      <c r="A63" s="6" t="s">
        <v>125</v>
      </c>
      <c r="B63" s="10" t="s">
        <v>128</v>
      </c>
      <c r="C63" s="28"/>
      <c r="D63" s="28"/>
      <c r="E63" s="29"/>
    </row>
    <row r="64" spans="1:5" x14ac:dyDescent="0.25">
      <c r="A64" s="6" t="s">
        <v>127</v>
      </c>
      <c r="B64" s="13" t="s">
        <v>130</v>
      </c>
      <c r="C64" s="32" t="s">
        <v>182</v>
      </c>
      <c r="D64" s="32">
        <v>0</v>
      </c>
      <c r="E64" s="33">
        <v>0</v>
      </c>
    </row>
    <row r="65" spans="1:5" x14ac:dyDescent="0.25">
      <c r="A65" s="6" t="s">
        <v>129</v>
      </c>
      <c r="B65" s="13" t="s">
        <v>132</v>
      </c>
      <c r="C65" s="32" t="s">
        <v>393</v>
      </c>
      <c r="D65" s="32" t="s">
        <v>949</v>
      </c>
      <c r="E65" s="33" t="s">
        <v>950</v>
      </c>
    </row>
    <row r="66" spans="1:5" ht="23.25" x14ac:dyDescent="0.25">
      <c r="A66" s="6" t="s">
        <v>131</v>
      </c>
      <c r="B66" s="13" t="s">
        <v>134</v>
      </c>
      <c r="C66" s="32" t="s">
        <v>479</v>
      </c>
      <c r="D66" s="32">
        <v>0</v>
      </c>
      <c r="E66" s="33">
        <v>0</v>
      </c>
    </row>
    <row r="67" spans="1:5" ht="23.25" x14ac:dyDescent="0.25">
      <c r="A67" s="6" t="s">
        <v>133</v>
      </c>
      <c r="B67" s="13" t="s">
        <v>136</v>
      </c>
      <c r="C67" s="32">
        <v>20</v>
      </c>
      <c r="D67" s="32" t="s">
        <v>951</v>
      </c>
      <c r="E67" s="33" t="s">
        <v>952</v>
      </c>
    </row>
    <row r="68" spans="1:5" x14ac:dyDescent="0.25">
      <c r="A68" s="6" t="s">
        <v>135</v>
      </c>
      <c r="B68" s="13" t="s">
        <v>137</v>
      </c>
      <c r="C68" s="32" t="s">
        <v>479</v>
      </c>
      <c r="D68" s="32">
        <v>0</v>
      </c>
      <c r="E68" s="33"/>
    </row>
    <row r="69" spans="1:5" x14ac:dyDescent="0.25">
      <c r="A69" s="14"/>
      <c r="B69" s="15"/>
    </row>
    <row r="70" spans="1:5" x14ac:dyDescent="0.25">
      <c r="A70" s="14"/>
      <c r="B70" s="1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3" sqref="C13"/>
    </sheetView>
  </sheetViews>
  <sheetFormatPr defaultRowHeight="15" x14ac:dyDescent="0.25"/>
  <cols>
    <col min="1" max="1" width="9.140625" style="1"/>
    <col min="2" max="2" width="52.42578125" style="16" customWidth="1"/>
    <col min="3" max="3" width="19.42578125" style="34" customWidth="1"/>
    <col min="4" max="4" width="34.5703125" style="34" customWidth="1"/>
    <col min="5" max="5" width="35" style="35" customWidth="1"/>
  </cols>
  <sheetData>
    <row r="1" spans="1:5" ht="20.25" customHeight="1" x14ac:dyDescent="0.25">
      <c r="B1" s="2" t="s">
        <v>0</v>
      </c>
      <c r="C1" s="3" t="s">
        <v>1</v>
      </c>
      <c r="D1" s="20" t="s">
        <v>2</v>
      </c>
      <c r="E1" s="21" t="s">
        <v>3</v>
      </c>
    </row>
    <row r="2" spans="1:5" x14ac:dyDescent="0.25">
      <c r="A2" s="6" t="s">
        <v>4</v>
      </c>
      <c r="B2" s="7" t="s">
        <v>5</v>
      </c>
      <c r="C2" s="22"/>
      <c r="D2" s="22"/>
      <c r="E2" s="23"/>
    </row>
    <row r="3" spans="1:5" x14ac:dyDescent="0.25">
      <c r="A3" s="6" t="s">
        <v>6</v>
      </c>
      <c r="B3" s="10" t="s">
        <v>7</v>
      </c>
      <c r="C3" s="24"/>
      <c r="D3" s="24"/>
      <c r="E3" s="25"/>
    </row>
    <row r="4" spans="1:5" ht="23.25" x14ac:dyDescent="0.25">
      <c r="A4" s="6" t="s">
        <v>8</v>
      </c>
      <c r="B4" s="13" t="s">
        <v>9</v>
      </c>
      <c r="C4" s="26" t="s">
        <v>2183</v>
      </c>
      <c r="D4" s="26" t="s">
        <v>241</v>
      </c>
      <c r="E4" s="27" t="s">
        <v>1345</v>
      </c>
    </row>
    <row r="5" spans="1:5" ht="23.25" x14ac:dyDescent="0.25">
      <c r="A5" s="6" t="s">
        <v>10</v>
      </c>
      <c r="B5" s="13" t="s">
        <v>11</v>
      </c>
      <c r="C5" s="26" t="s">
        <v>2192</v>
      </c>
      <c r="D5" s="26" t="s">
        <v>241</v>
      </c>
      <c r="E5" s="27" t="s">
        <v>1344</v>
      </c>
    </row>
    <row r="6" spans="1:5" ht="23.25" x14ac:dyDescent="0.25">
      <c r="A6" s="6" t="s">
        <v>12</v>
      </c>
      <c r="B6" s="13" t="s">
        <v>13</v>
      </c>
      <c r="C6" s="26" t="s">
        <v>2183</v>
      </c>
      <c r="D6" s="26" t="s">
        <v>242</v>
      </c>
      <c r="E6" s="27" t="s">
        <v>1344</v>
      </c>
    </row>
    <row r="7" spans="1:5" x14ac:dyDescent="0.25">
      <c r="A7" s="6" t="s">
        <v>14</v>
      </c>
      <c r="B7" s="10" t="s">
        <v>15</v>
      </c>
      <c r="C7" s="28"/>
      <c r="D7" s="28"/>
      <c r="E7" s="29"/>
    </row>
    <row r="8" spans="1:5" ht="23.25" x14ac:dyDescent="0.25">
      <c r="A8" s="6" t="s">
        <v>16</v>
      </c>
      <c r="B8" s="13" t="s">
        <v>17</v>
      </c>
      <c r="C8" s="26" t="s">
        <v>1311</v>
      </c>
      <c r="D8" s="26">
        <v>0</v>
      </c>
      <c r="E8" s="27" t="s">
        <v>1346</v>
      </c>
    </row>
    <row r="9" spans="1:5" ht="23.25" x14ac:dyDescent="0.25">
      <c r="A9" s="6" t="s">
        <v>18</v>
      </c>
      <c r="B9" s="13" t="s">
        <v>19</v>
      </c>
      <c r="C9" s="26" t="s">
        <v>2089</v>
      </c>
      <c r="D9" s="26">
        <v>0</v>
      </c>
      <c r="E9" s="27" t="s">
        <v>1347</v>
      </c>
    </row>
    <row r="10" spans="1:5" ht="23.25" x14ac:dyDescent="0.25">
      <c r="A10" s="6" t="s">
        <v>20</v>
      </c>
      <c r="B10" s="13" t="s">
        <v>21</v>
      </c>
      <c r="C10" s="26" t="s">
        <v>2089</v>
      </c>
      <c r="D10" s="26" t="s">
        <v>243</v>
      </c>
      <c r="E10" s="27" t="s">
        <v>1371</v>
      </c>
    </row>
    <row r="11" spans="1:5" x14ac:dyDescent="0.25">
      <c r="A11" s="6" t="s">
        <v>22</v>
      </c>
      <c r="B11" s="10" t="s">
        <v>23</v>
      </c>
      <c r="C11" s="28"/>
      <c r="D11" s="28"/>
      <c r="E11" s="29"/>
    </row>
    <row r="12" spans="1:5" ht="23.25" x14ac:dyDescent="0.25">
      <c r="A12" s="6" t="s">
        <v>24</v>
      </c>
      <c r="B12" s="13" t="s">
        <v>25</v>
      </c>
      <c r="C12" s="26" t="s">
        <v>1311</v>
      </c>
      <c r="D12" s="26">
        <v>0</v>
      </c>
      <c r="E12" s="27" t="s">
        <v>1348</v>
      </c>
    </row>
    <row r="13" spans="1:5" ht="23.25" x14ac:dyDescent="0.25">
      <c r="A13" s="6" t="s">
        <v>26</v>
      </c>
      <c r="B13" s="13" t="s">
        <v>27</v>
      </c>
      <c r="C13" s="26" t="s">
        <v>2083</v>
      </c>
      <c r="D13" s="26">
        <v>0</v>
      </c>
      <c r="E13" s="27" t="s">
        <v>1348</v>
      </c>
    </row>
    <row r="14" spans="1:5" ht="23.25" x14ac:dyDescent="0.25">
      <c r="A14" s="6" t="s">
        <v>28</v>
      </c>
      <c r="B14" s="13" t="s">
        <v>29</v>
      </c>
      <c r="C14" s="26" t="s">
        <v>1311</v>
      </c>
      <c r="D14" s="26">
        <v>0</v>
      </c>
      <c r="E14" s="27" t="s">
        <v>1348</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1281</v>
      </c>
      <c r="D17" s="32" t="s">
        <v>244</v>
      </c>
      <c r="E17" s="33" t="s">
        <v>1349</v>
      </c>
    </row>
    <row r="18" spans="1:5" x14ac:dyDescent="0.25">
      <c r="A18" s="6" t="s">
        <v>36</v>
      </c>
      <c r="B18" s="13" t="s">
        <v>37</v>
      </c>
      <c r="C18" s="32" t="s">
        <v>270</v>
      </c>
      <c r="D18" s="32">
        <v>0</v>
      </c>
      <c r="E18" s="33" t="s">
        <v>245</v>
      </c>
    </row>
    <row r="19" spans="1:5" ht="68.25" x14ac:dyDescent="0.25">
      <c r="A19" s="6" t="s">
        <v>38</v>
      </c>
      <c r="B19" s="13" t="s">
        <v>39</v>
      </c>
      <c r="C19" s="32" t="s">
        <v>276</v>
      </c>
      <c r="D19" s="32">
        <v>0</v>
      </c>
      <c r="E19" s="33" t="s">
        <v>1350</v>
      </c>
    </row>
    <row r="20" spans="1:5" x14ac:dyDescent="0.25">
      <c r="A20" s="6" t="s">
        <v>40</v>
      </c>
      <c r="B20" s="13" t="s">
        <v>41</v>
      </c>
      <c r="C20" s="32" t="s">
        <v>276</v>
      </c>
      <c r="D20" s="32" t="s">
        <v>246</v>
      </c>
      <c r="E20" s="33" t="s">
        <v>1351</v>
      </c>
    </row>
    <row r="21" spans="1:5" x14ac:dyDescent="0.25">
      <c r="A21" s="6" t="s">
        <v>42</v>
      </c>
      <c r="B21" s="10" t="s">
        <v>43</v>
      </c>
      <c r="C21" s="28"/>
      <c r="D21" s="28"/>
      <c r="E21" s="29"/>
    </row>
    <row r="22" spans="1:5" x14ac:dyDescent="0.25">
      <c r="A22" s="6" t="s">
        <v>44</v>
      </c>
      <c r="B22" s="13" t="s">
        <v>45</v>
      </c>
      <c r="C22" s="32" t="s">
        <v>276</v>
      </c>
      <c r="D22" s="32" t="s">
        <v>247</v>
      </c>
      <c r="E22" s="33" t="s">
        <v>1352</v>
      </c>
    </row>
    <row r="23" spans="1:5" x14ac:dyDescent="0.25">
      <c r="A23" s="6" t="s">
        <v>46</v>
      </c>
      <c r="B23" s="13" t="s">
        <v>47</v>
      </c>
      <c r="C23" s="32">
        <v>0</v>
      </c>
      <c r="D23" s="32" t="s">
        <v>248</v>
      </c>
      <c r="E23" s="33">
        <v>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270</v>
      </c>
      <c r="D26" s="32">
        <v>0</v>
      </c>
      <c r="E26" s="33">
        <v>0</v>
      </c>
    </row>
    <row r="27" spans="1:5" x14ac:dyDescent="0.25">
      <c r="A27" s="6" t="s">
        <v>54</v>
      </c>
      <c r="B27" s="13" t="s">
        <v>55</v>
      </c>
      <c r="C27" s="32" t="s">
        <v>276</v>
      </c>
      <c r="D27" s="32" t="s">
        <v>249</v>
      </c>
      <c r="E27" s="33" t="s">
        <v>1353</v>
      </c>
    </row>
    <row r="28" spans="1:5" x14ac:dyDescent="0.25">
      <c r="A28" s="6" t="s">
        <v>56</v>
      </c>
      <c r="B28" s="13" t="s">
        <v>57</v>
      </c>
      <c r="C28" s="32" t="s">
        <v>276</v>
      </c>
      <c r="D28" s="32" t="s">
        <v>250</v>
      </c>
      <c r="E28" s="33" t="s">
        <v>1354</v>
      </c>
    </row>
    <row r="29" spans="1:5" ht="23.25" x14ac:dyDescent="0.25">
      <c r="A29" s="6" t="s">
        <v>58</v>
      </c>
      <c r="B29" s="13" t="s">
        <v>59</v>
      </c>
      <c r="C29" s="32" t="s">
        <v>270</v>
      </c>
      <c r="D29" s="32" t="s">
        <v>251</v>
      </c>
      <c r="E29" s="33" t="s">
        <v>1355</v>
      </c>
    </row>
    <row r="30" spans="1:5" x14ac:dyDescent="0.25">
      <c r="A30" s="6" t="s">
        <v>60</v>
      </c>
      <c r="B30" s="13" t="s">
        <v>61</v>
      </c>
      <c r="C30" s="32" t="s">
        <v>270</v>
      </c>
      <c r="D30" s="32" t="s">
        <v>252</v>
      </c>
      <c r="E30" s="33" t="s">
        <v>1356</v>
      </c>
    </row>
    <row r="31" spans="1:5" ht="23.25" x14ac:dyDescent="0.25">
      <c r="A31" s="6" t="s">
        <v>62</v>
      </c>
      <c r="B31" s="13" t="s">
        <v>63</v>
      </c>
      <c r="C31" s="32" t="s">
        <v>276</v>
      </c>
      <c r="D31" s="32">
        <v>0</v>
      </c>
      <c r="E31" s="33" t="s">
        <v>1357</v>
      </c>
    </row>
    <row r="32" spans="1:5" x14ac:dyDescent="0.25">
      <c r="A32" s="6" t="s">
        <v>64</v>
      </c>
      <c r="B32" s="10" t="s">
        <v>65</v>
      </c>
      <c r="C32" s="28"/>
      <c r="D32" s="28"/>
      <c r="E32" s="29"/>
    </row>
    <row r="33" spans="1:5" x14ac:dyDescent="0.25">
      <c r="A33" s="6" t="s">
        <v>66</v>
      </c>
      <c r="B33" s="13" t="s">
        <v>67</v>
      </c>
      <c r="C33" s="32" t="s">
        <v>270</v>
      </c>
      <c r="D33" s="32">
        <v>0</v>
      </c>
      <c r="E33" s="33" t="s">
        <v>1358</v>
      </c>
    </row>
    <row r="34" spans="1:5" ht="23.25" x14ac:dyDescent="0.25">
      <c r="A34" s="6" t="s">
        <v>68</v>
      </c>
      <c r="B34" s="13" t="s">
        <v>69</v>
      </c>
      <c r="C34" s="32" t="s">
        <v>276</v>
      </c>
      <c r="D34" s="32">
        <v>0</v>
      </c>
      <c r="E34" s="33" t="s">
        <v>253</v>
      </c>
    </row>
    <row r="35" spans="1:5" ht="23.25" x14ac:dyDescent="0.25">
      <c r="A35" s="6" t="s">
        <v>70</v>
      </c>
      <c r="B35" s="13" t="s">
        <v>71</v>
      </c>
      <c r="C35" s="32" t="s">
        <v>270</v>
      </c>
      <c r="D35" s="32">
        <v>0</v>
      </c>
      <c r="E35" s="33" t="s">
        <v>253</v>
      </c>
    </row>
    <row r="36" spans="1:5" x14ac:dyDescent="0.25">
      <c r="A36" s="6" t="s">
        <v>72</v>
      </c>
      <c r="B36" s="13" t="s">
        <v>73</v>
      </c>
      <c r="C36" s="32">
        <v>0</v>
      </c>
      <c r="D36" s="32">
        <v>0</v>
      </c>
      <c r="E36" s="33" t="s">
        <v>253</v>
      </c>
    </row>
    <row r="37" spans="1:5" ht="23.25" x14ac:dyDescent="0.25">
      <c r="A37" s="6" t="s">
        <v>74</v>
      </c>
      <c r="B37" s="13" t="s">
        <v>75</v>
      </c>
      <c r="C37" s="32" t="s">
        <v>270</v>
      </c>
      <c r="D37" s="32">
        <v>0</v>
      </c>
      <c r="E37" s="33" t="s">
        <v>253</v>
      </c>
    </row>
    <row r="38" spans="1:5" x14ac:dyDescent="0.25">
      <c r="A38" s="6" t="s">
        <v>76</v>
      </c>
      <c r="B38" s="13" t="s">
        <v>77</v>
      </c>
      <c r="C38" s="32" t="s">
        <v>270</v>
      </c>
      <c r="D38" s="32">
        <v>0</v>
      </c>
      <c r="E38" s="33">
        <v>0</v>
      </c>
    </row>
    <row r="39" spans="1:5" x14ac:dyDescent="0.25">
      <c r="A39" s="6" t="s">
        <v>78</v>
      </c>
      <c r="B39" s="13" t="s">
        <v>79</v>
      </c>
      <c r="C39" s="32" t="s">
        <v>1099</v>
      </c>
      <c r="D39" s="32">
        <v>0</v>
      </c>
      <c r="E39" s="33" t="s">
        <v>1359</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254</v>
      </c>
      <c r="D42" s="32">
        <v>0</v>
      </c>
      <c r="E42" s="33" t="s">
        <v>1360</v>
      </c>
    </row>
    <row r="43" spans="1:5" ht="23.25" x14ac:dyDescent="0.25">
      <c r="A43" s="6" t="s">
        <v>86</v>
      </c>
      <c r="B43" s="13" t="s">
        <v>87</v>
      </c>
      <c r="C43" s="32" t="s">
        <v>254</v>
      </c>
      <c r="D43" s="32">
        <v>0</v>
      </c>
      <c r="E43" s="33" t="s">
        <v>1360</v>
      </c>
    </row>
    <row r="44" spans="1:5" ht="23.25" x14ac:dyDescent="0.25">
      <c r="A44" s="6" t="s">
        <v>88</v>
      </c>
      <c r="B44" s="13" t="s">
        <v>89</v>
      </c>
      <c r="C44" s="32" t="s">
        <v>254</v>
      </c>
      <c r="D44" s="32">
        <v>0</v>
      </c>
      <c r="E44" s="33" t="s">
        <v>1360</v>
      </c>
    </row>
    <row r="45" spans="1:5" x14ac:dyDescent="0.25">
      <c r="A45" s="6" t="s">
        <v>90</v>
      </c>
      <c r="B45" s="10" t="s">
        <v>91</v>
      </c>
      <c r="C45" s="28"/>
      <c r="D45" s="28"/>
      <c r="E45" s="29"/>
    </row>
    <row r="46" spans="1:5" ht="23.25" x14ac:dyDescent="0.25">
      <c r="A46" s="6" t="s">
        <v>92</v>
      </c>
      <c r="B46" s="13" t="s">
        <v>93</v>
      </c>
      <c r="C46" s="32" t="s">
        <v>479</v>
      </c>
      <c r="D46" s="32"/>
      <c r="E46" s="33"/>
    </row>
    <row r="47" spans="1:5" ht="23.25" x14ac:dyDescent="0.25">
      <c r="A47" s="6" t="s">
        <v>94</v>
      </c>
      <c r="B47" s="13" t="s">
        <v>95</v>
      </c>
      <c r="C47" s="32">
        <v>3</v>
      </c>
      <c r="D47" s="72" t="s">
        <v>1100</v>
      </c>
      <c r="E47" s="33" t="s">
        <v>1361</v>
      </c>
    </row>
    <row r="48" spans="1:5" ht="23.25" x14ac:dyDescent="0.25">
      <c r="A48" s="6" t="s">
        <v>96</v>
      </c>
      <c r="B48" s="13" t="s">
        <v>97</v>
      </c>
      <c r="C48" s="32" t="s">
        <v>479</v>
      </c>
      <c r="D48" s="32"/>
      <c r="E48" s="33"/>
    </row>
    <row r="49" spans="1:5" x14ac:dyDescent="0.25">
      <c r="A49" s="6" t="s">
        <v>98</v>
      </c>
      <c r="B49" s="10" t="s">
        <v>99</v>
      </c>
      <c r="C49" s="28"/>
      <c r="D49" s="28"/>
      <c r="E49" s="29"/>
    </row>
    <row r="50" spans="1:5" ht="23.25" x14ac:dyDescent="0.25">
      <c r="A50" s="6" t="s">
        <v>100</v>
      </c>
      <c r="B50" s="13" t="s">
        <v>101</v>
      </c>
      <c r="C50" s="32">
        <v>52</v>
      </c>
      <c r="D50" s="32">
        <v>0</v>
      </c>
      <c r="E50" s="33" t="s">
        <v>1362</v>
      </c>
    </row>
    <row r="51" spans="1:5" ht="23.25" x14ac:dyDescent="0.25">
      <c r="A51" s="6" t="s">
        <v>102</v>
      </c>
      <c r="B51" s="13" t="s">
        <v>103</v>
      </c>
      <c r="C51" s="32">
        <v>37</v>
      </c>
      <c r="D51" s="32">
        <v>0</v>
      </c>
      <c r="E51" s="33" t="s">
        <v>1363</v>
      </c>
    </row>
    <row r="52" spans="1:5" ht="23.25" x14ac:dyDescent="0.25">
      <c r="A52" s="6" t="s">
        <v>104</v>
      </c>
      <c r="B52" s="13" t="s">
        <v>105</v>
      </c>
      <c r="C52" s="32">
        <v>37</v>
      </c>
      <c r="D52" s="32">
        <v>0</v>
      </c>
      <c r="E52" s="33" t="s">
        <v>1363</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255</v>
      </c>
      <c r="E55" s="33" t="s">
        <v>1364</v>
      </c>
    </row>
    <row r="56" spans="1:5" ht="23.25" x14ac:dyDescent="0.25">
      <c r="A56" s="6" t="s">
        <v>112</v>
      </c>
      <c r="B56" s="13" t="s">
        <v>113</v>
      </c>
      <c r="C56" s="32" t="s">
        <v>256</v>
      </c>
      <c r="D56" s="32">
        <v>0</v>
      </c>
      <c r="E56" s="33" t="s">
        <v>1365</v>
      </c>
    </row>
    <row r="57" spans="1:5" ht="23.25" x14ac:dyDescent="0.25">
      <c r="A57" s="6" t="s">
        <v>114</v>
      </c>
      <c r="B57" s="13" t="s">
        <v>115</v>
      </c>
      <c r="C57" s="32" t="s">
        <v>1101</v>
      </c>
      <c r="D57" s="32">
        <v>0</v>
      </c>
      <c r="E57" s="33" t="s">
        <v>1366</v>
      </c>
    </row>
    <row r="58" spans="1:5" ht="23.25" x14ac:dyDescent="0.25">
      <c r="A58" s="6" t="s">
        <v>116</v>
      </c>
      <c r="B58" s="13" t="s">
        <v>117</v>
      </c>
      <c r="C58" s="32" t="s">
        <v>276</v>
      </c>
      <c r="D58" s="32" t="s">
        <v>257</v>
      </c>
      <c r="E58" s="33" t="s">
        <v>1367</v>
      </c>
    </row>
    <row r="59" spans="1:5" ht="23.25" x14ac:dyDescent="0.25">
      <c r="A59" s="6" t="s">
        <v>118</v>
      </c>
      <c r="B59" s="13" t="s">
        <v>119</v>
      </c>
      <c r="C59" s="32" t="s">
        <v>276</v>
      </c>
      <c r="D59" s="32" t="s">
        <v>2027</v>
      </c>
      <c r="E59" s="33" t="s">
        <v>258</v>
      </c>
    </row>
    <row r="60" spans="1:5" x14ac:dyDescent="0.25">
      <c r="A60" s="6" t="s">
        <v>120</v>
      </c>
      <c r="B60" s="13" t="s">
        <v>122</v>
      </c>
      <c r="C60" s="32"/>
      <c r="D60" s="32"/>
      <c r="E60" s="33"/>
    </row>
    <row r="61" spans="1:5" ht="45.75" x14ac:dyDescent="0.25">
      <c r="A61" s="6" t="s">
        <v>121</v>
      </c>
      <c r="B61" s="13" t="s">
        <v>124</v>
      </c>
      <c r="C61" s="32" t="s">
        <v>270</v>
      </c>
      <c r="D61" s="32">
        <v>0</v>
      </c>
      <c r="E61" s="33">
        <v>0</v>
      </c>
    </row>
    <row r="62" spans="1:5" x14ac:dyDescent="0.25">
      <c r="A62" s="6" t="s">
        <v>123</v>
      </c>
      <c r="B62" s="13" t="s">
        <v>126</v>
      </c>
      <c r="C62" s="32" t="s">
        <v>270</v>
      </c>
      <c r="D62" s="32">
        <v>0</v>
      </c>
      <c r="E62" s="33">
        <v>0</v>
      </c>
    </row>
    <row r="63" spans="1:5" x14ac:dyDescent="0.25">
      <c r="A63" s="6" t="s">
        <v>125</v>
      </c>
      <c r="B63" s="10" t="s">
        <v>128</v>
      </c>
      <c r="C63" s="28"/>
      <c r="D63" s="28"/>
      <c r="E63" s="29"/>
    </row>
    <row r="64" spans="1:5" x14ac:dyDescent="0.25">
      <c r="A64" s="6" t="s">
        <v>127</v>
      </c>
      <c r="B64" s="13" t="s">
        <v>130</v>
      </c>
      <c r="C64" s="32" t="s">
        <v>276</v>
      </c>
      <c r="D64" s="32">
        <v>0</v>
      </c>
      <c r="E64" s="33" t="s">
        <v>1368</v>
      </c>
    </row>
    <row r="65" spans="1:5" x14ac:dyDescent="0.25">
      <c r="A65" s="6" t="s">
        <v>129</v>
      </c>
      <c r="B65" s="13" t="s">
        <v>132</v>
      </c>
      <c r="C65" s="32" t="s">
        <v>259</v>
      </c>
      <c r="D65" s="32" t="s">
        <v>260</v>
      </c>
      <c r="E65" s="33" t="s">
        <v>1368</v>
      </c>
    </row>
    <row r="66" spans="1:5" ht="23.25" x14ac:dyDescent="0.25">
      <c r="A66" s="6" t="s">
        <v>131</v>
      </c>
      <c r="B66" s="13" t="s">
        <v>134</v>
      </c>
      <c r="C66" s="32" t="s">
        <v>270</v>
      </c>
      <c r="D66" s="32">
        <v>0</v>
      </c>
      <c r="E66" s="33" t="s">
        <v>1369</v>
      </c>
    </row>
    <row r="67" spans="1:5" ht="23.25" x14ac:dyDescent="0.25">
      <c r="A67" s="6" t="s">
        <v>133</v>
      </c>
      <c r="B67" s="13" t="s">
        <v>136</v>
      </c>
      <c r="C67" s="32" t="s">
        <v>261</v>
      </c>
      <c r="D67" s="32">
        <v>0</v>
      </c>
      <c r="E67" s="33" t="s">
        <v>1370</v>
      </c>
    </row>
    <row r="68" spans="1:5" x14ac:dyDescent="0.25">
      <c r="A68" s="6" t="s">
        <v>135</v>
      </c>
      <c r="B68" s="13" t="s">
        <v>137</v>
      </c>
      <c r="C68" s="32" t="s">
        <v>276</v>
      </c>
      <c r="D68" s="32">
        <v>0</v>
      </c>
      <c r="E68" s="33">
        <v>0</v>
      </c>
    </row>
    <row r="69" spans="1:5" x14ac:dyDescent="0.25">
      <c r="A69" s="14"/>
      <c r="B69" s="15"/>
    </row>
    <row r="70" spans="1:5" x14ac:dyDescent="0.25">
      <c r="A70" s="14"/>
      <c r="B70" s="15"/>
    </row>
  </sheetData>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workbookViewId="0">
      <selection activeCell="D10" sqref="D10"/>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8" ht="20.25" customHeight="1" x14ac:dyDescent="0.25">
      <c r="B1" s="2" t="s">
        <v>0</v>
      </c>
      <c r="C1" s="3" t="s">
        <v>1</v>
      </c>
      <c r="D1" s="4" t="s">
        <v>2</v>
      </c>
      <c r="E1" s="5" t="s">
        <v>3</v>
      </c>
    </row>
    <row r="2" spans="1:8" x14ac:dyDescent="0.25">
      <c r="A2" s="6" t="s">
        <v>4</v>
      </c>
      <c r="B2" s="7" t="s">
        <v>5</v>
      </c>
      <c r="C2" s="8"/>
      <c r="D2" s="8"/>
      <c r="E2" s="9"/>
    </row>
    <row r="3" spans="1:8" x14ac:dyDescent="0.25">
      <c r="A3" s="6" t="s">
        <v>6</v>
      </c>
      <c r="B3" s="10" t="s">
        <v>7</v>
      </c>
      <c r="C3" s="11"/>
      <c r="D3" s="11"/>
      <c r="E3" s="12"/>
    </row>
    <row r="4" spans="1:8" ht="23.25" x14ac:dyDescent="0.25">
      <c r="A4" s="6" t="s">
        <v>8</v>
      </c>
      <c r="B4" s="13" t="s">
        <v>9</v>
      </c>
      <c r="C4" s="26" t="s">
        <v>953</v>
      </c>
      <c r="D4" s="26">
        <v>0</v>
      </c>
      <c r="E4" s="27" t="s">
        <v>1867</v>
      </c>
    </row>
    <row r="5" spans="1:8" ht="23.25" x14ac:dyDescent="0.25">
      <c r="A5" s="6" t="s">
        <v>10</v>
      </c>
      <c r="B5" s="13" t="s">
        <v>11</v>
      </c>
      <c r="C5" s="26" t="s">
        <v>953</v>
      </c>
      <c r="D5" s="26">
        <v>0</v>
      </c>
      <c r="E5" s="27" t="s">
        <v>1867</v>
      </c>
    </row>
    <row r="6" spans="1:8" ht="23.25" x14ac:dyDescent="0.25">
      <c r="A6" s="6" t="s">
        <v>12</v>
      </c>
      <c r="B6" s="13" t="s">
        <v>13</v>
      </c>
      <c r="C6" s="26" t="s">
        <v>953</v>
      </c>
      <c r="D6" s="26">
        <v>0</v>
      </c>
      <c r="E6" s="27" t="s">
        <v>1867</v>
      </c>
    </row>
    <row r="7" spans="1:8" x14ac:dyDescent="0.25">
      <c r="A7" s="6" t="s">
        <v>14</v>
      </c>
      <c r="B7" s="10" t="s">
        <v>15</v>
      </c>
      <c r="C7" s="28"/>
      <c r="D7" s="28"/>
      <c r="E7" s="29"/>
    </row>
    <row r="8" spans="1:8" ht="23.25" x14ac:dyDescent="0.25">
      <c r="A8" s="6" t="s">
        <v>16</v>
      </c>
      <c r="B8" s="13" t="s">
        <v>17</v>
      </c>
      <c r="C8" s="26" t="s">
        <v>953</v>
      </c>
      <c r="D8" s="26">
        <v>0</v>
      </c>
      <c r="E8" s="27" t="s">
        <v>1868</v>
      </c>
    </row>
    <row r="9" spans="1:8" ht="23.25" x14ac:dyDescent="0.25">
      <c r="A9" s="6" t="s">
        <v>18</v>
      </c>
      <c r="B9" s="13" t="s">
        <v>19</v>
      </c>
      <c r="C9" s="26" t="s">
        <v>953</v>
      </c>
      <c r="D9" s="26">
        <v>0</v>
      </c>
      <c r="E9" s="27" t="s">
        <v>1869</v>
      </c>
    </row>
    <row r="10" spans="1:8" ht="23.25" x14ac:dyDescent="0.25">
      <c r="A10" s="6" t="s">
        <v>20</v>
      </c>
      <c r="B10" s="13" t="s">
        <v>21</v>
      </c>
      <c r="C10" s="63" t="s">
        <v>2206</v>
      </c>
      <c r="D10" s="63" t="s">
        <v>2207</v>
      </c>
      <c r="E10" s="27" t="s">
        <v>1870</v>
      </c>
      <c r="G10" s="56"/>
      <c r="H10" s="56"/>
    </row>
    <row r="11" spans="1:8" x14ac:dyDescent="0.25">
      <c r="A11" s="6" t="s">
        <v>22</v>
      </c>
      <c r="B11" s="10" t="s">
        <v>23</v>
      </c>
      <c r="C11" s="28"/>
      <c r="D11" s="28"/>
      <c r="E11" s="29"/>
    </row>
    <row r="12" spans="1:8" ht="23.25" x14ac:dyDescent="0.25">
      <c r="A12" s="6" t="s">
        <v>24</v>
      </c>
      <c r="B12" s="13" t="s">
        <v>25</v>
      </c>
      <c r="C12" s="26" t="s">
        <v>2185</v>
      </c>
      <c r="D12" s="26" t="s">
        <v>954</v>
      </c>
      <c r="E12" s="27" t="s">
        <v>1871</v>
      </c>
    </row>
    <row r="13" spans="1:8" ht="23.25" x14ac:dyDescent="0.25">
      <c r="A13" s="6" t="s">
        <v>26</v>
      </c>
      <c r="B13" s="13" t="s">
        <v>27</v>
      </c>
      <c r="C13" s="26" t="s">
        <v>2185</v>
      </c>
      <c r="D13" s="26" t="s">
        <v>954</v>
      </c>
      <c r="E13" s="27" t="s">
        <v>1871</v>
      </c>
    </row>
    <row r="14" spans="1:8" ht="23.25" x14ac:dyDescent="0.25">
      <c r="A14" s="6" t="s">
        <v>28</v>
      </c>
      <c r="B14" s="13" t="s">
        <v>29</v>
      </c>
      <c r="C14" s="26" t="s">
        <v>2185</v>
      </c>
      <c r="D14" s="26" t="s">
        <v>954</v>
      </c>
      <c r="E14" s="27" t="s">
        <v>1871</v>
      </c>
    </row>
    <row r="15" spans="1:8" x14ac:dyDescent="0.25">
      <c r="A15" s="6" t="s">
        <v>30</v>
      </c>
      <c r="B15" s="7" t="s">
        <v>31</v>
      </c>
      <c r="C15" s="30"/>
      <c r="D15" s="30"/>
      <c r="E15" s="31"/>
    </row>
    <row r="16" spans="1:8" x14ac:dyDescent="0.25">
      <c r="A16" s="6" t="s">
        <v>32</v>
      </c>
      <c r="B16" s="10" t="s">
        <v>33</v>
      </c>
      <c r="C16" s="28"/>
      <c r="D16" s="28"/>
      <c r="E16" s="29"/>
    </row>
    <row r="17" spans="1:5" x14ac:dyDescent="0.25">
      <c r="A17" s="6" t="s">
        <v>34</v>
      </c>
      <c r="B17" s="13" t="s">
        <v>35</v>
      </c>
      <c r="C17" s="32" t="s">
        <v>955</v>
      </c>
      <c r="D17" s="32">
        <v>0</v>
      </c>
      <c r="E17" s="33" t="s">
        <v>1872</v>
      </c>
    </row>
    <row r="18" spans="1:5" x14ac:dyDescent="0.25">
      <c r="A18" s="6" t="s">
        <v>36</v>
      </c>
      <c r="B18" s="13" t="s">
        <v>37</v>
      </c>
      <c r="C18" s="32" t="s">
        <v>180</v>
      </c>
      <c r="D18" s="72" t="s">
        <v>871</v>
      </c>
      <c r="E18" s="33" t="s">
        <v>1873</v>
      </c>
    </row>
    <row r="19" spans="1:5" ht="68.25" x14ac:dyDescent="0.25">
      <c r="A19" s="6" t="s">
        <v>38</v>
      </c>
      <c r="B19" s="13" t="s">
        <v>39</v>
      </c>
      <c r="C19" s="32" t="s">
        <v>180</v>
      </c>
      <c r="D19" s="32" t="s">
        <v>956</v>
      </c>
      <c r="E19" s="33" t="s">
        <v>1874</v>
      </c>
    </row>
    <row r="20" spans="1:5" x14ac:dyDescent="0.25">
      <c r="A20" s="6" t="s">
        <v>40</v>
      </c>
      <c r="B20" s="13" t="s">
        <v>41</v>
      </c>
      <c r="C20" s="32" t="s">
        <v>180</v>
      </c>
      <c r="D20" s="32" t="s">
        <v>957</v>
      </c>
      <c r="E20" s="33" t="s">
        <v>1875</v>
      </c>
    </row>
    <row r="21" spans="1:5" x14ac:dyDescent="0.25">
      <c r="A21" s="6" t="s">
        <v>42</v>
      </c>
      <c r="B21" s="10" t="s">
        <v>43</v>
      </c>
      <c r="C21" s="28"/>
      <c r="D21" s="28"/>
      <c r="E21" s="29"/>
    </row>
    <row r="22" spans="1:5" x14ac:dyDescent="0.25">
      <c r="A22" s="6" t="s">
        <v>44</v>
      </c>
      <c r="B22" s="13" t="s">
        <v>45</v>
      </c>
      <c r="C22" s="32" t="s">
        <v>180</v>
      </c>
      <c r="D22" s="32">
        <v>0</v>
      </c>
      <c r="E22" s="33" t="s">
        <v>1876</v>
      </c>
    </row>
    <row r="23" spans="1:5" x14ac:dyDescent="0.25">
      <c r="A23" s="6" t="s">
        <v>46</v>
      </c>
      <c r="B23" s="13" t="s">
        <v>47</v>
      </c>
      <c r="C23" s="32">
        <v>0</v>
      </c>
      <c r="D23" s="32" t="s">
        <v>958</v>
      </c>
      <c r="E23" s="33" t="s">
        <v>1877</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959</v>
      </c>
      <c r="E26" s="33" t="s">
        <v>1878</v>
      </c>
    </row>
    <row r="27" spans="1:5" x14ac:dyDescent="0.25">
      <c r="A27" s="6" t="s">
        <v>54</v>
      </c>
      <c r="B27" s="13" t="s">
        <v>55</v>
      </c>
      <c r="C27" s="32" t="s">
        <v>180</v>
      </c>
      <c r="D27" s="32" t="s">
        <v>960</v>
      </c>
      <c r="E27" s="33" t="s">
        <v>1879</v>
      </c>
    </row>
    <row r="28" spans="1:5" x14ac:dyDescent="0.25">
      <c r="A28" s="6" t="s">
        <v>56</v>
      </c>
      <c r="B28" s="13" t="s">
        <v>57</v>
      </c>
      <c r="C28" s="32" t="s">
        <v>180</v>
      </c>
      <c r="D28" s="32" t="s">
        <v>961</v>
      </c>
      <c r="E28" s="33" t="s">
        <v>1880</v>
      </c>
    </row>
    <row r="29" spans="1:5" ht="23.25" x14ac:dyDescent="0.25">
      <c r="A29" s="6" t="s">
        <v>58</v>
      </c>
      <c r="B29" s="13" t="s">
        <v>59</v>
      </c>
      <c r="C29" s="32" t="s">
        <v>180</v>
      </c>
      <c r="D29" s="32" t="s">
        <v>962</v>
      </c>
      <c r="E29" s="33" t="s">
        <v>1881</v>
      </c>
    </row>
    <row r="30" spans="1:5" x14ac:dyDescent="0.25">
      <c r="A30" s="6" t="s">
        <v>60</v>
      </c>
      <c r="B30" s="13" t="s">
        <v>61</v>
      </c>
      <c r="C30" s="32" t="s">
        <v>180</v>
      </c>
      <c r="D30" s="32">
        <v>0</v>
      </c>
      <c r="E30" s="33" t="s">
        <v>1882</v>
      </c>
    </row>
    <row r="31" spans="1:5" ht="23.25" x14ac:dyDescent="0.25">
      <c r="A31" s="6" t="s">
        <v>62</v>
      </c>
      <c r="B31" s="13" t="s">
        <v>63</v>
      </c>
      <c r="C31" s="32" t="s">
        <v>180</v>
      </c>
      <c r="D31" s="32" t="s">
        <v>408</v>
      </c>
      <c r="E31" s="33" t="s">
        <v>1883</v>
      </c>
    </row>
    <row r="32" spans="1:5" x14ac:dyDescent="0.25">
      <c r="A32" s="6" t="s">
        <v>64</v>
      </c>
      <c r="B32" s="10" t="s">
        <v>65</v>
      </c>
      <c r="C32" s="28"/>
      <c r="D32" s="28"/>
      <c r="E32" s="29"/>
    </row>
    <row r="33" spans="1:5" x14ac:dyDescent="0.25">
      <c r="A33" s="6" t="s">
        <v>66</v>
      </c>
      <c r="B33" s="13" t="s">
        <v>67</v>
      </c>
      <c r="C33" s="32" t="s">
        <v>180</v>
      </c>
      <c r="D33" s="32" t="s">
        <v>584</v>
      </c>
      <c r="E33" s="33" t="s">
        <v>1884</v>
      </c>
    </row>
    <row r="34" spans="1:5" ht="23.25" x14ac:dyDescent="0.25">
      <c r="A34" s="6" t="s">
        <v>68</v>
      </c>
      <c r="B34" s="13" t="s">
        <v>69</v>
      </c>
      <c r="C34" s="32" t="s">
        <v>182</v>
      </c>
      <c r="D34" s="32" t="s">
        <v>963</v>
      </c>
      <c r="E34" s="33" t="s">
        <v>1885</v>
      </c>
    </row>
    <row r="35" spans="1:5" ht="23.25" x14ac:dyDescent="0.25">
      <c r="A35" s="6" t="s">
        <v>70</v>
      </c>
      <c r="B35" s="13" t="s">
        <v>71</v>
      </c>
      <c r="C35" s="32" t="s">
        <v>180</v>
      </c>
      <c r="D35" s="32">
        <v>0</v>
      </c>
      <c r="E35" s="33" t="s">
        <v>1886</v>
      </c>
    </row>
    <row r="36" spans="1:5" x14ac:dyDescent="0.25">
      <c r="A36" s="6" t="s">
        <v>72</v>
      </c>
      <c r="B36" s="13" t="s">
        <v>73</v>
      </c>
      <c r="C36" s="32" t="s">
        <v>964</v>
      </c>
      <c r="D36" s="32">
        <v>0</v>
      </c>
      <c r="E36" s="33" t="s">
        <v>1886</v>
      </c>
    </row>
    <row r="37" spans="1:5" ht="23.25" x14ac:dyDescent="0.25">
      <c r="A37" s="6" t="s">
        <v>74</v>
      </c>
      <c r="B37" s="13" t="s">
        <v>75</v>
      </c>
      <c r="C37" s="32" t="s">
        <v>180</v>
      </c>
      <c r="D37" s="32" t="s">
        <v>965</v>
      </c>
      <c r="E37" s="33" t="s">
        <v>1887</v>
      </c>
    </row>
    <row r="38" spans="1:5" x14ac:dyDescent="0.25">
      <c r="A38" s="6" t="s">
        <v>76</v>
      </c>
      <c r="B38" s="13" t="s">
        <v>77</v>
      </c>
      <c r="C38" s="32" t="s">
        <v>180</v>
      </c>
      <c r="D38" s="32" t="s">
        <v>966</v>
      </c>
      <c r="E38" s="33" t="s">
        <v>1888</v>
      </c>
    </row>
    <row r="39" spans="1:5" x14ac:dyDescent="0.25">
      <c r="A39" s="6" t="s">
        <v>78</v>
      </c>
      <c r="B39" s="13" t="s">
        <v>79</v>
      </c>
      <c r="C39" s="32" t="s">
        <v>232</v>
      </c>
      <c r="D39" s="32" t="s">
        <v>967</v>
      </c>
      <c r="E39" s="33" t="s">
        <v>1889</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968</v>
      </c>
      <c r="D42" s="32" t="s">
        <v>969</v>
      </c>
      <c r="E42" s="33" t="s">
        <v>1890</v>
      </c>
    </row>
    <row r="43" spans="1:5" ht="23.25" x14ac:dyDescent="0.25">
      <c r="A43" s="6" t="s">
        <v>86</v>
      </c>
      <c r="B43" s="13" t="s">
        <v>87</v>
      </c>
      <c r="C43" s="32" t="s">
        <v>968</v>
      </c>
      <c r="D43" s="32" t="s">
        <v>969</v>
      </c>
      <c r="E43" s="33" t="s">
        <v>1890</v>
      </c>
    </row>
    <row r="44" spans="1:5" ht="23.25" x14ac:dyDescent="0.25">
      <c r="A44" s="6" t="s">
        <v>88</v>
      </c>
      <c r="B44" s="13" t="s">
        <v>89</v>
      </c>
      <c r="C44" s="32" t="s">
        <v>968</v>
      </c>
      <c r="D44" s="32" t="s">
        <v>969</v>
      </c>
      <c r="E44" s="33" t="s">
        <v>1890</v>
      </c>
    </row>
    <row r="45" spans="1:5" x14ac:dyDescent="0.25">
      <c r="A45" s="6" t="s">
        <v>90</v>
      </c>
      <c r="B45" s="10" t="s">
        <v>91</v>
      </c>
      <c r="C45" s="28"/>
      <c r="D45" s="28"/>
      <c r="E45" s="29"/>
    </row>
    <row r="46" spans="1:5" ht="23.25" x14ac:dyDescent="0.25">
      <c r="A46" s="6" t="s">
        <v>92</v>
      </c>
      <c r="B46" s="13" t="s">
        <v>93</v>
      </c>
      <c r="C46" s="32">
        <v>0</v>
      </c>
      <c r="D46" s="32" t="s">
        <v>970</v>
      </c>
      <c r="E46" s="33" t="s">
        <v>1891</v>
      </c>
    </row>
    <row r="47" spans="1:5" ht="23.25" x14ac:dyDescent="0.25">
      <c r="A47" s="6" t="s">
        <v>94</v>
      </c>
      <c r="B47" s="13" t="s">
        <v>95</v>
      </c>
      <c r="C47" s="32">
        <v>0</v>
      </c>
      <c r="D47" s="32"/>
      <c r="E47" s="33"/>
    </row>
    <row r="48" spans="1:5" ht="23.25" x14ac:dyDescent="0.25">
      <c r="A48" s="6" t="s">
        <v>96</v>
      </c>
      <c r="B48" s="13" t="s">
        <v>97</v>
      </c>
      <c r="C48" s="32">
        <v>0</v>
      </c>
      <c r="D48" s="32"/>
      <c r="E48" s="33"/>
    </row>
    <row r="49" spans="1:5" x14ac:dyDescent="0.25">
      <c r="A49" s="6" t="s">
        <v>98</v>
      </c>
      <c r="B49" s="10" t="s">
        <v>99</v>
      </c>
      <c r="C49" s="28"/>
      <c r="D49" s="28"/>
      <c r="E49" s="29"/>
    </row>
    <row r="50" spans="1:5" ht="23.25" x14ac:dyDescent="0.25">
      <c r="A50" s="6" t="s">
        <v>100</v>
      </c>
      <c r="B50" s="13" t="s">
        <v>101</v>
      </c>
      <c r="C50" s="32">
        <v>40</v>
      </c>
      <c r="D50" s="32" t="s">
        <v>971</v>
      </c>
      <c r="E50" s="33" t="s">
        <v>1892</v>
      </c>
    </row>
    <row r="51" spans="1:5" ht="23.25" x14ac:dyDescent="0.25">
      <c r="A51" s="6" t="s">
        <v>102</v>
      </c>
      <c r="B51" s="13" t="s">
        <v>103</v>
      </c>
      <c r="C51" s="32">
        <v>20</v>
      </c>
      <c r="D51" s="32" t="s">
        <v>972</v>
      </c>
      <c r="E51" s="33" t="s">
        <v>1893</v>
      </c>
    </row>
    <row r="52" spans="1:5" ht="23.25" x14ac:dyDescent="0.25">
      <c r="A52" s="6" t="s">
        <v>104</v>
      </c>
      <c r="B52" s="13" t="s">
        <v>105</v>
      </c>
      <c r="C52" s="32">
        <v>25</v>
      </c>
      <c r="D52" s="32">
        <v>0</v>
      </c>
      <c r="E52" s="33" t="s">
        <v>1894</v>
      </c>
    </row>
    <row r="53" spans="1:5" x14ac:dyDescent="0.25">
      <c r="A53" s="6" t="s">
        <v>106</v>
      </c>
      <c r="B53" s="7" t="s">
        <v>107</v>
      </c>
      <c r="C53" s="30"/>
      <c r="D53" s="30"/>
      <c r="E53" s="31"/>
    </row>
    <row r="54" spans="1:5" x14ac:dyDescent="0.25">
      <c r="A54" s="6" t="s">
        <v>108</v>
      </c>
      <c r="B54" s="10" t="s">
        <v>109</v>
      </c>
      <c r="C54" s="28"/>
      <c r="D54" s="28"/>
      <c r="E54" s="29"/>
    </row>
    <row r="55" spans="1:5" ht="23.25" x14ac:dyDescent="0.25">
      <c r="A55" s="6" t="s">
        <v>110</v>
      </c>
      <c r="B55" s="13" t="s">
        <v>111</v>
      </c>
      <c r="C55" s="32" t="s">
        <v>479</v>
      </c>
      <c r="D55" s="32">
        <v>0</v>
      </c>
      <c r="E55" s="33" t="s">
        <v>1895</v>
      </c>
    </row>
    <row r="56" spans="1:5" ht="23.25" x14ac:dyDescent="0.25">
      <c r="A56" s="6" t="s">
        <v>112</v>
      </c>
      <c r="B56" s="13" t="s">
        <v>113</v>
      </c>
      <c r="C56" s="32" t="s">
        <v>364</v>
      </c>
      <c r="D56" s="32">
        <v>0</v>
      </c>
      <c r="E56" s="33" t="s">
        <v>1896</v>
      </c>
    </row>
    <row r="57" spans="1:5" ht="23.25" x14ac:dyDescent="0.25">
      <c r="A57" s="6" t="s">
        <v>114</v>
      </c>
      <c r="B57" s="13" t="s">
        <v>115</v>
      </c>
      <c r="C57" s="32" t="s">
        <v>387</v>
      </c>
      <c r="D57" s="32">
        <v>0</v>
      </c>
      <c r="E57" s="33" t="s">
        <v>1897</v>
      </c>
    </row>
    <row r="58" spans="1:5" ht="23.25" x14ac:dyDescent="0.25">
      <c r="A58" s="6" t="s">
        <v>116</v>
      </c>
      <c r="B58" s="13" t="s">
        <v>117</v>
      </c>
      <c r="C58" s="32" t="s">
        <v>180</v>
      </c>
      <c r="D58" s="32">
        <v>0</v>
      </c>
      <c r="E58" s="33" t="s">
        <v>1898</v>
      </c>
    </row>
    <row r="59" spans="1:5" ht="23.25" x14ac:dyDescent="0.25">
      <c r="A59" s="6" t="s">
        <v>118</v>
      </c>
      <c r="B59" s="13" t="s">
        <v>119</v>
      </c>
      <c r="C59" s="32" t="s">
        <v>180</v>
      </c>
      <c r="D59" s="72" t="s">
        <v>973</v>
      </c>
      <c r="E59" s="33" t="s">
        <v>1899</v>
      </c>
    </row>
    <row r="60" spans="1:5" x14ac:dyDescent="0.25">
      <c r="A60" s="6" t="s">
        <v>120</v>
      </c>
      <c r="B60" s="13" t="s">
        <v>122</v>
      </c>
      <c r="C60" s="32" t="s">
        <v>180</v>
      </c>
      <c r="D60" s="32"/>
      <c r="E60" s="33"/>
    </row>
    <row r="61" spans="1:5" ht="45.75" x14ac:dyDescent="0.25">
      <c r="A61" s="6" t="s">
        <v>121</v>
      </c>
      <c r="B61" s="13" t="s">
        <v>124</v>
      </c>
      <c r="C61" s="32" t="s">
        <v>180</v>
      </c>
      <c r="D61" s="32" t="s">
        <v>974</v>
      </c>
      <c r="E61" s="33" t="s">
        <v>1900</v>
      </c>
    </row>
    <row r="62" spans="1:5" x14ac:dyDescent="0.25">
      <c r="A62" s="6" t="s">
        <v>123</v>
      </c>
      <c r="B62" s="13" t="s">
        <v>126</v>
      </c>
      <c r="C62" s="32" t="s">
        <v>180</v>
      </c>
      <c r="D62" s="32" t="s">
        <v>975</v>
      </c>
      <c r="E62" s="33" t="s">
        <v>1901</v>
      </c>
    </row>
    <row r="63" spans="1:5" x14ac:dyDescent="0.25">
      <c r="A63" s="6" t="s">
        <v>125</v>
      </c>
      <c r="B63" s="10" t="s">
        <v>128</v>
      </c>
      <c r="C63" s="28"/>
      <c r="D63" s="28"/>
      <c r="E63" s="29"/>
    </row>
    <row r="64" spans="1:5" x14ac:dyDescent="0.25">
      <c r="A64" s="6" t="s">
        <v>127</v>
      </c>
      <c r="B64" s="13" t="s">
        <v>130</v>
      </c>
      <c r="C64" s="32" t="s">
        <v>180</v>
      </c>
      <c r="D64" s="32">
        <v>0</v>
      </c>
      <c r="E64" s="33" t="s">
        <v>1902</v>
      </c>
    </row>
    <row r="65" spans="1:5" x14ac:dyDescent="0.25">
      <c r="A65" s="6" t="s">
        <v>129</v>
      </c>
      <c r="B65" s="13" t="s">
        <v>132</v>
      </c>
      <c r="C65" s="32" t="s">
        <v>976</v>
      </c>
      <c r="D65" s="32">
        <v>0</v>
      </c>
      <c r="E65" s="33" t="s">
        <v>1903</v>
      </c>
    </row>
    <row r="66" spans="1:5" ht="23.25" x14ac:dyDescent="0.25">
      <c r="A66" s="6" t="s">
        <v>131</v>
      </c>
      <c r="B66" s="13" t="s">
        <v>134</v>
      </c>
      <c r="C66" s="32" t="s">
        <v>180</v>
      </c>
      <c r="D66" s="32" t="s">
        <v>977</v>
      </c>
      <c r="E66" s="33" t="s">
        <v>1904</v>
      </c>
    </row>
    <row r="67" spans="1:5" ht="23.25" x14ac:dyDescent="0.25">
      <c r="A67" s="6" t="s">
        <v>133</v>
      </c>
      <c r="B67" s="13" t="s">
        <v>136</v>
      </c>
      <c r="C67" s="32">
        <v>30</v>
      </c>
      <c r="D67" s="32" t="s">
        <v>978</v>
      </c>
      <c r="E67" s="33" t="s">
        <v>1905</v>
      </c>
    </row>
    <row r="68" spans="1:5" x14ac:dyDescent="0.25">
      <c r="A68" s="6" t="s">
        <v>135</v>
      </c>
      <c r="B68" s="13" t="s">
        <v>137</v>
      </c>
      <c r="C68" s="32" t="s">
        <v>180</v>
      </c>
      <c r="D68" s="32">
        <v>0</v>
      </c>
      <c r="E68" s="33" t="s">
        <v>1905</v>
      </c>
    </row>
    <row r="69" spans="1:5" x14ac:dyDescent="0.25">
      <c r="A69" s="14"/>
      <c r="B69" s="15"/>
    </row>
    <row r="70" spans="1:5" x14ac:dyDescent="0.25">
      <c r="A70" s="14"/>
      <c r="B70" s="15"/>
    </row>
  </sheetData>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2096</v>
      </c>
      <c r="D4" s="26">
        <v>0</v>
      </c>
      <c r="E4" s="27" t="s">
        <v>1906</v>
      </c>
    </row>
    <row r="5" spans="1:5" ht="23.25" x14ac:dyDescent="0.25">
      <c r="A5" s="6" t="s">
        <v>10</v>
      </c>
      <c r="B5" s="13" t="s">
        <v>11</v>
      </c>
      <c r="C5" s="26" t="s">
        <v>1204</v>
      </c>
      <c r="D5" s="26">
        <v>0</v>
      </c>
      <c r="E5" s="27" t="s">
        <v>1906</v>
      </c>
    </row>
    <row r="6" spans="1:5" ht="23.25" x14ac:dyDescent="0.25">
      <c r="A6" s="6" t="s">
        <v>12</v>
      </c>
      <c r="B6" s="13" t="s">
        <v>13</v>
      </c>
      <c r="C6" s="26" t="s">
        <v>2096</v>
      </c>
      <c r="D6" s="26">
        <v>0</v>
      </c>
      <c r="E6" s="27" t="s">
        <v>1906</v>
      </c>
    </row>
    <row r="7" spans="1:5" x14ac:dyDescent="0.25">
      <c r="A7" s="6" t="s">
        <v>14</v>
      </c>
      <c r="B7" s="10" t="s">
        <v>15</v>
      </c>
      <c r="C7" s="28"/>
      <c r="D7" s="28"/>
      <c r="E7" s="29"/>
    </row>
    <row r="8" spans="1:5" ht="23.25" x14ac:dyDescent="0.25">
      <c r="A8" s="6" t="s">
        <v>16</v>
      </c>
      <c r="B8" s="13" t="s">
        <v>17</v>
      </c>
      <c r="C8" s="26" t="s">
        <v>1204</v>
      </c>
      <c r="D8" s="26">
        <v>30000</v>
      </c>
      <c r="E8" s="27" t="s">
        <v>1906</v>
      </c>
    </row>
    <row r="9" spans="1:5" ht="23.25" x14ac:dyDescent="0.25">
      <c r="A9" s="6" t="s">
        <v>18</v>
      </c>
      <c r="B9" s="13" t="s">
        <v>19</v>
      </c>
      <c r="C9" s="26" t="s">
        <v>1204</v>
      </c>
      <c r="D9" s="26">
        <v>30000</v>
      </c>
      <c r="E9" s="27" t="s">
        <v>1906</v>
      </c>
    </row>
    <row r="10" spans="1:5" ht="23.25" x14ac:dyDescent="0.25">
      <c r="A10" s="6" t="s">
        <v>20</v>
      </c>
      <c r="B10" s="13" t="s">
        <v>21</v>
      </c>
      <c r="C10" s="26" t="s">
        <v>2047</v>
      </c>
      <c r="D10" s="26" t="s">
        <v>979</v>
      </c>
      <c r="E10" s="65" t="s">
        <v>1906</v>
      </c>
    </row>
    <row r="11" spans="1:5" x14ac:dyDescent="0.25">
      <c r="A11" s="6" t="s">
        <v>22</v>
      </c>
      <c r="B11" s="10" t="s">
        <v>23</v>
      </c>
      <c r="C11" s="28"/>
      <c r="D11" s="28"/>
      <c r="E11" s="29"/>
    </row>
    <row r="12" spans="1:5" ht="23.25" x14ac:dyDescent="0.25">
      <c r="A12" s="6" t="s">
        <v>24</v>
      </c>
      <c r="B12" s="13" t="s">
        <v>25</v>
      </c>
      <c r="C12" s="26" t="s">
        <v>1204</v>
      </c>
      <c r="D12" s="26">
        <v>0</v>
      </c>
      <c r="E12" s="27" t="s">
        <v>1906</v>
      </c>
    </row>
    <row r="13" spans="1:5" ht="23.25" x14ac:dyDescent="0.25">
      <c r="A13" s="6" t="s">
        <v>26</v>
      </c>
      <c r="B13" s="13" t="s">
        <v>27</v>
      </c>
      <c r="C13" s="26" t="s">
        <v>2048</v>
      </c>
      <c r="D13" s="26">
        <v>0</v>
      </c>
      <c r="E13" s="27" t="s">
        <v>1906</v>
      </c>
    </row>
    <row r="14" spans="1:5" ht="23.25" x14ac:dyDescent="0.25">
      <c r="A14" s="6" t="s">
        <v>28</v>
      </c>
      <c r="B14" s="13" t="s">
        <v>29</v>
      </c>
      <c r="C14" s="26" t="s">
        <v>1204</v>
      </c>
      <c r="D14" s="26">
        <v>0</v>
      </c>
      <c r="E14" s="27" t="s">
        <v>1906</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v>0</v>
      </c>
      <c r="D17" s="32">
        <v>0</v>
      </c>
      <c r="E17" s="33" t="s">
        <v>602</v>
      </c>
    </row>
    <row r="18" spans="1:5" x14ac:dyDescent="0.25">
      <c r="A18" s="6" t="s">
        <v>36</v>
      </c>
      <c r="B18" s="13" t="s">
        <v>37</v>
      </c>
      <c r="C18" s="32" t="s">
        <v>180</v>
      </c>
      <c r="D18" s="72" t="s">
        <v>980</v>
      </c>
      <c r="E18" s="33" t="s">
        <v>981</v>
      </c>
    </row>
    <row r="19" spans="1:5" ht="68.25" x14ac:dyDescent="0.25">
      <c r="A19" s="6" t="s">
        <v>38</v>
      </c>
      <c r="B19" s="13" t="s">
        <v>39</v>
      </c>
      <c r="C19" s="32" t="s">
        <v>180</v>
      </c>
      <c r="D19" s="32" t="s">
        <v>982</v>
      </c>
      <c r="E19" s="33" t="s">
        <v>1907</v>
      </c>
    </row>
    <row r="20" spans="1:5" x14ac:dyDescent="0.25">
      <c r="A20" s="6" t="s">
        <v>40</v>
      </c>
      <c r="B20" s="13" t="s">
        <v>41</v>
      </c>
      <c r="C20" s="32" t="s">
        <v>180</v>
      </c>
      <c r="D20" s="32">
        <v>0</v>
      </c>
      <c r="E20" s="33" t="s">
        <v>1908</v>
      </c>
    </row>
    <row r="21" spans="1:5" x14ac:dyDescent="0.25">
      <c r="A21" s="6" t="s">
        <v>42</v>
      </c>
      <c r="B21" s="10" t="s">
        <v>43</v>
      </c>
      <c r="C21" s="28"/>
      <c r="D21" s="28"/>
      <c r="E21" s="29"/>
    </row>
    <row r="22" spans="1:5" x14ac:dyDescent="0.25">
      <c r="A22" s="6" t="s">
        <v>44</v>
      </c>
      <c r="B22" s="13" t="s">
        <v>45</v>
      </c>
      <c r="C22" s="32" t="s">
        <v>180</v>
      </c>
      <c r="D22" s="32">
        <v>0</v>
      </c>
      <c r="E22" s="33" t="s">
        <v>1909</v>
      </c>
    </row>
    <row r="23" spans="1:5" x14ac:dyDescent="0.25">
      <c r="A23" s="6" t="s">
        <v>46</v>
      </c>
      <c r="B23" s="13" t="s">
        <v>47</v>
      </c>
      <c r="C23" s="32">
        <v>0</v>
      </c>
      <c r="D23" s="32">
        <v>0</v>
      </c>
      <c r="E23" s="33" t="s">
        <v>1909</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v>0</v>
      </c>
      <c r="E26" s="33" t="s">
        <v>1910</v>
      </c>
    </row>
    <row r="27" spans="1:5" x14ac:dyDescent="0.25">
      <c r="A27" s="6" t="s">
        <v>54</v>
      </c>
      <c r="B27" s="13" t="s">
        <v>55</v>
      </c>
      <c r="C27" s="32" t="s">
        <v>180</v>
      </c>
      <c r="D27" s="32">
        <v>0</v>
      </c>
      <c r="E27" s="33" t="s">
        <v>1911</v>
      </c>
    </row>
    <row r="28" spans="1:5" x14ac:dyDescent="0.25">
      <c r="A28" s="6" t="s">
        <v>56</v>
      </c>
      <c r="B28" s="13" t="s">
        <v>57</v>
      </c>
      <c r="C28" s="32" t="s">
        <v>182</v>
      </c>
      <c r="D28" s="32">
        <v>0</v>
      </c>
      <c r="E28" s="33"/>
    </row>
    <row r="29" spans="1:5" ht="23.25" x14ac:dyDescent="0.25">
      <c r="A29" s="6" t="s">
        <v>58</v>
      </c>
      <c r="B29" s="13" t="s">
        <v>59</v>
      </c>
      <c r="C29" s="32" t="s">
        <v>180</v>
      </c>
      <c r="D29" s="32" t="s">
        <v>983</v>
      </c>
      <c r="E29" s="33" t="s">
        <v>1912</v>
      </c>
    </row>
    <row r="30" spans="1:5" x14ac:dyDescent="0.25">
      <c r="A30" s="6" t="s">
        <v>60</v>
      </c>
      <c r="B30" s="13" t="s">
        <v>61</v>
      </c>
      <c r="C30" s="32" t="s">
        <v>180</v>
      </c>
      <c r="D30" s="32">
        <v>0</v>
      </c>
      <c r="E30" s="33" t="s">
        <v>1913</v>
      </c>
    </row>
    <row r="31" spans="1:5" ht="23.25" x14ac:dyDescent="0.25">
      <c r="A31" s="6" t="s">
        <v>62</v>
      </c>
      <c r="B31" s="13" t="s">
        <v>63</v>
      </c>
      <c r="C31" s="32" t="s">
        <v>180</v>
      </c>
      <c r="D31" s="32" t="s">
        <v>984</v>
      </c>
      <c r="E31" s="33" t="s">
        <v>1928</v>
      </c>
    </row>
    <row r="32" spans="1:5" x14ac:dyDescent="0.25">
      <c r="A32" s="6" t="s">
        <v>64</v>
      </c>
      <c r="B32" s="10" t="s">
        <v>65</v>
      </c>
      <c r="C32" s="28"/>
      <c r="D32" s="28"/>
      <c r="E32" s="29"/>
    </row>
    <row r="33" spans="1:5" x14ac:dyDescent="0.25">
      <c r="A33" s="6" t="s">
        <v>66</v>
      </c>
      <c r="B33" s="13" t="s">
        <v>67</v>
      </c>
      <c r="C33" s="32" t="s">
        <v>180</v>
      </c>
      <c r="D33" s="32" t="s">
        <v>584</v>
      </c>
      <c r="E33" s="33" t="s">
        <v>1914</v>
      </c>
    </row>
    <row r="34" spans="1:5" ht="23.25" x14ac:dyDescent="0.25">
      <c r="A34" s="6" t="s">
        <v>68</v>
      </c>
      <c r="B34" s="13" t="s">
        <v>69</v>
      </c>
      <c r="C34" s="32" t="s">
        <v>182</v>
      </c>
      <c r="D34" s="32" t="s">
        <v>985</v>
      </c>
      <c r="E34" s="33" t="s">
        <v>1915</v>
      </c>
    </row>
    <row r="35" spans="1:5" ht="23.25" x14ac:dyDescent="0.25">
      <c r="A35" s="6" t="s">
        <v>70</v>
      </c>
      <c r="B35" s="13" t="s">
        <v>71</v>
      </c>
      <c r="C35" s="32" t="s">
        <v>180</v>
      </c>
      <c r="D35" s="32">
        <v>0</v>
      </c>
      <c r="E35" s="33" t="s">
        <v>1916</v>
      </c>
    </row>
    <row r="36" spans="1:5" x14ac:dyDescent="0.25">
      <c r="A36" s="6" t="s">
        <v>72</v>
      </c>
      <c r="B36" s="13" t="s">
        <v>73</v>
      </c>
      <c r="C36" s="32" t="s">
        <v>986</v>
      </c>
      <c r="D36" s="32">
        <v>0</v>
      </c>
      <c r="E36" s="33" t="s">
        <v>1916</v>
      </c>
    </row>
    <row r="37" spans="1:5" ht="23.25" x14ac:dyDescent="0.25">
      <c r="A37" s="6" t="s">
        <v>74</v>
      </c>
      <c r="B37" s="13" t="s">
        <v>75</v>
      </c>
      <c r="C37" s="32" t="s">
        <v>182</v>
      </c>
      <c r="D37" s="32">
        <v>0</v>
      </c>
      <c r="E37" s="33"/>
    </row>
    <row r="38" spans="1:5" x14ac:dyDescent="0.25">
      <c r="A38" s="6" t="s">
        <v>76</v>
      </c>
      <c r="B38" s="13" t="s">
        <v>77</v>
      </c>
      <c r="C38" s="32" t="s">
        <v>180</v>
      </c>
      <c r="D38" s="32" t="s">
        <v>2072</v>
      </c>
      <c r="E38" s="33" t="s">
        <v>1917</v>
      </c>
    </row>
    <row r="39" spans="1:5" x14ac:dyDescent="0.25">
      <c r="A39" s="6" t="s">
        <v>78</v>
      </c>
      <c r="B39" s="13" t="s">
        <v>79</v>
      </c>
      <c r="C39" s="32" t="s">
        <v>987</v>
      </c>
      <c r="D39" s="32">
        <v>0</v>
      </c>
      <c r="E39" s="33" t="s">
        <v>1918</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988</v>
      </c>
      <c r="D42" s="32">
        <v>0</v>
      </c>
      <c r="E42" s="33" t="s">
        <v>1919</v>
      </c>
    </row>
    <row r="43" spans="1:5" ht="23.25" x14ac:dyDescent="0.25">
      <c r="A43" s="6" t="s">
        <v>86</v>
      </c>
      <c r="B43" s="13" t="s">
        <v>87</v>
      </c>
      <c r="C43" s="32" t="s">
        <v>988</v>
      </c>
      <c r="D43" s="32">
        <v>0</v>
      </c>
      <c r="E43" s="33" t="s">
        <v>1919</v>
      </c>
    </row>
    <row r="44" spans="1:5" ht="23.25" x14ac:dyDescent="0.25">
      <c r="A44" s="6" t="s">
        <v>88</v>
      </c>
      <c r="B44" s="13" t="s">
        <v>89</v>
      </c>
      <c r="C44" s="32" t="s">
        <v>988</v>
      </c>
      <c r="D44" s="32">
        <v>0</v>
      </c>
      <c r="E44" s="33" t="s">
        <v>1919</v>
      </c>
    </row>
    <row r="45" spans="1:5" x14ac:dyDescent="0.25">
      <c r="A45" s="6" t="s">
        <v>90</v>
      </c>
      <c r="B45" s="10" t="s">
        <v>91</v>
      </c>
      <c r="C45" s="28"/>
      <c r="D45" s="28"/>
      <c r="E45" s="29"/>
    </row>
    <row r="46" spans="1:5" ht="23.25" x14ac:dyDescent="0.25">
      <c r="A46" s="6" t="s">
        <v>92</v>
      </c>
      <c r="B46" s="13" t="s">
        <v>93</v>
      </c>
      <c r="C46" s="32">
        <v>5</v>
      </c>
      <c r="D46" s="32">
        <v>0</v>
      </c>
      <c r="E46" s="33" t="s">
        <v>1920</v>
      </c>
    </row>
    <row r="47" spans="1:5" ht="23.25" x14ac:dyDescent="0.25">
      <c r="A47" s="6" t="s">
        <v>94</v>
      </c>
      <c r="B47" s="13" t="s">
        <v>95</v>
      </c>
      <c r="C47" s="32">
        <v>3</v>
      </c>
      <c r="D47" s="32"/>
      <c r="E47" s="33" t="s">
        <v>1920</v>
      </c>
    </row>
    <row r="48" spans="1:5" ht="23.25" x14ac:dyDescent="0.25">
      <c r="A48" s="6" t="s">
        <v>96</v>
      </c>
      <c r="B48" s="13" t="s">
        <v>97</v>
      </c>
      <c r="C48" s="32">
        <v>3</v>
      </c>
      <c r="D48" s="32"/>
      <c r="E48" s="33" t="s">
        <v>1920</v>
      </c>
    </row>
    <row r="49" spans="1:5" x14ac:dyDescent="0.25">
      <c r="A49" s="6" t="s">
        <v>98</v>
      </c>
      <c r="B49" s="10" t="s">
        <v>99</v>
      </c>
      <c r="C49" s="28"/>
      <c r="D49" s="28"/>
      <c r="E49" s="29"/>
    </row>
    <row r="50" spans="1:5" ht="23.25" x14ac:dyDescent="0.25">
      <c r="A50" s="6" t="s">
        <v>100</v>
      </c>
      <c r="B50" s="13" t="s">
        <v>101</v>
      </c>
      <c r="C50" s="32">
        <v>45</v>
      </c>
      <c r="D50" s="32">
        <v>0</v>
      </c>
      <c r="E50" s="33" t="s">
        <v>1929</v>
      </c>
    </row>
    <row r="51" spans="1:5" ht="23.25" x14ac:dyDescent="0.25">
      <c r="A51" s="6" t="s">
        <v>102</v>
      </c>
      <c r="B51" s="13" t="s">
        <v>103</v>
      </c>
      <c r="C51" s="32">
        <v>30</v>
      </c>
      <c r="D51" s="32">
        <v>0</v>
      </c>
      <c r="E51" s="33" t="s">
        <v>1921</v>
      </c>
    </row>
    <row r="52" spans="1:5" ht="23.25" x14ac:dyDescent="0.25">
      <c r="A52" s="6" t="s">
        <v>104</v>
      </c>
      <c r="B52" s="13" t="s">
        <v>105</v>
      </c>
      <c r="C52" s="32">
        <v>30</v>
      </c>
      <c r="D52" s="32">
        <v>0</v>
      </c>
      <c r="E52" s="33" t="s">
        <v>1922</v>
      </c>
    </row>
    <row r="53" spans="1:5" x14ac:dyDescent="0.25">
      <c r="A53" s="6" t="s">
        <v>106</v>
      </c>
      <c r="B53" s="7" t="s">
        <v>107</v>
      </c>
      <c r="C53" s="30"/>
      <c r="D53" s="30"/>
      <c r="E53" s="31"/>
    </row>
    <row r="54" spans="1:5" x14ac:dyDescent="0.25">
      <c r="A54" s="6" t="s">
        <v>108</v>
      </c>
      <c r="B54" s="10" t="s">
        <v>109</v>
      </c>
      <c r="C54" s="28"/>
      <c r="D54" s="28"/>
      <c r="E54" s="29"/>
    </row>
    <row r="55" spans="1:5" ht="23.25" x14ac:dyDescent="0.25">
      <c r="A55" s="6" t="s">
        <v>110</v>
      </c>
      <c r="B55" s="13" t="s">
        <v>111</v>
      </c>
      <c r="C55" s="32" t="s">
        <v>479</v>
      </c>
      <c r="D55" s="32">
        <v>0</v>
      </c>
      <c r="E55" s="33">
        <v>0</v>
      </c>
    </row>
    <row r="56" spans="1:5" ht="23.25" x14ac:dyDescent="0.25">
      <c r="A56" s="6" t="s">
        <v>112</v>
      </c>
      <c r="B56" s="13" t="s">
        <v>113</v>
      </c>
      <c r="C56" s="32" t="s">
        <v>365</v>
      </c>
      <c r="D56" s="32">
        <v>0</v>
      </c>
      <c r="E56" s="33" t="s">
        <v>1923</v>
      </c>
    </row>
    <row r="57" spans="1:5" ht="23.25" x14ac:dyDescent="0.25">
      <c r="A57" s="6" t="s">
        <v>114</v>
      </c>
      <c r="B57" s="13" t="s">
        <v>115</v>
      </c>
      <c r="C57" s="32" t="s">
        <v>388</v>
      </c>
      <c r="D57" s="32">
        <v>0</v>
      </c>
      <c r="E57" s="33" t="s">
        <v>1924</v>
      </c>
    </row>
    <row r="58" spans="1:5" ht="23.25" x14ac:dyDescent="0.25">
      <c r="A58" s="6" t="s">
        <v>116</v>
      </c>
      <c r="B58" s="13" t="s">
        <v>117</v>
      </c>
      <c r="C58" s="32" t="s">
        <v>180</v>
      </c>
      <c r="D58" s="72" t="s">
        <v>989</v>
      </c>
      <c r="E58" s="33" t="s">
        <v>1917</v>
      </c>
    </row>
    <row r="59" spans="1:5" ht="23.25" x14ac:dyDescent="0.25">
      <c r="A59" s="6" t="s">
        <v>118</v>
      </c>
      <c r="B59" s="13" t="s">
        <v>119</v>
      </c>
      <c r="C59" s="72" t="s">
        <v>180</v>
      </c>
      <c r="D59" s="72" t="s">
        <v>2074</v>
      </c>
      <c r="E59" s="73" t="s">
        <v>990</v>
      </c>
    </row>
    <row r="60" spans="1:5" x14ac:dyDescent="0.25">
      <c r="A60" s="6" t="s">
        <v>120</v>
      </c>
      <c r="B60" s="13" t="s">
        <v>122</v>
      </c>
      <c r="C60" s="32" t="s">
        <v>182</v>
      </c>
      <c r="D60" s="32"/>
      <c r="E60" s="33"/>
    </row>
    <row r="61" spans="1:5" ht="45.75" x14ac:dyDescent="0.25">
      <c r="A61" s="6" t="s">
        <v>121</v>
      </c>
      <c r="B61" s="13" t="s">
        <v>124</v>
      </c>
      <c r="C61" s="32" t="s">
        <v>180</v>
      </c>
      <c r="D61" s="32" t="s">
        <v>991</v>
      </c>
      <c r="E61" s="33" t="s">
        <v>1925</v>
      </c>
    </row>
    <row r="62" spans="1:5" x14ac:dyDescent="0.25">
      <c r="A62" s="6" t="s">
        <v>123</v>
      </c>
      <c r="B62" s="13" t="s">
        <v>126</v>
      </c>
      <c r="C62" s="32" t="s">
        <v>180</v>
      </c>
      <c r="D62" s="32">
        <v>0</v>
      </c>
      <c r="E62" s="33" t="s">
        <v>1926</v>
      </c>
    </row>
    <row r="63" spans="1:5" x14ac:dyDescent="0.25">
      <c r="A63" s="6" t="s">
        <v>125</v>
      </c>
      <c r="B63" s="10" t="s">
        <v>128</v>
      </c>
      <c r="C63" s="28"/>
      <c r="D63" s="28"/>
      <c r="E63" s="29"/>
    </row>
    <row r="64" spans="1:5" x14ac:dyDescent="0.25">
      <c r="A64" s="6" t="s">
        <v>127</v>
      </c>
      <c r="B64" s="13" t="s">
        <v>130</v>
      </c>
      <c r="C64" s="32" t="s">
        <v>479</v>
      </c>
      <c r="D64" s="32">
        <v>0</v>
      </c>
      <c r="E64" s="33">
        <v>0</v>
      </c>
    </row>
    <row r="65" spans="1:5" x14ac:dyDescent="0.25">
      <c r="A65" s="6" t="s">
        <v>129</v>
      </c>
      <c r="B65" s="13" t="s">
        <v>132</v>
      </c>
      <c r="C65" s="32" t="s">
        <v>479</v>
      </c>
      <c r="D65" s="32">
        <v>0</v>
      </c>
      <c r="E65" s="33">
        <v>0</v>
      </c>
    </row>
    <row r="66" spans="1:5" ht="23.25" x14ac:dyDescent="0.25">
      <c r="A66" s="6" t="s">
        <v>131</v>
      </c>
      <c r="B66" s="13" t="s">
        <v>134</v>
      </c>
      <c r="C66" s="32" t="s">
        <v>270</v>
      </c>
      <c r="D66" s="32">
        <v>0</v>
      </c>
      <c r="E66" s="33" t="s">
        <v>1927</v>
      </c>
    </row>
    <row r="67" spans="1:5" ht="23.25" x14ac:dyDescent="0.25">
      <c r="A67" s="6" t="s">
        <v>133</v>
      </c>
      <c r="B67" s="13" t="s">
        <v>136</v>
      </c>
      <c r="C67" s="32" t="s">
        <v>479</v>
      </c>
      <c r="D67" s="32">
        <v>0</v>
      </c>
      <c r="E67" s="33">
        <v>0</v>
      </c>
    </row>
    <row r="68" spans="1:5" x14ac:dyDescent="0.25">
      <c r="A68" s="6" t="s">
        <v>135</v>
      </c>
      <c r="B68" s="13" t="s">
        <v>137</v>
      </c>
      <c r="C68" s="32" t="s">
        <v>479</v>
      </c>
      <c r="D68" s="32">
        <v>0</v>
      </c>
      <c r="E68" s="33">
        <v>0</v>
      </c>
    </row>
    <row r="69" spans="1:5" x14ac:dyDescent="0.25">
      <c r="A69" s="14"/>
      <c r="B69" s="15"/>
    </row>
    <row r="70" spans="1:5" x14ac:dyDescent="0.25">
      <c r="A70" s="14"/>
      <c r="B70" s="15"/>
    </row>
  </sheetData>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4" workbookViewId="0">
      <selection activeCell="D9" sqref="D9"/>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15.75"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23.25" x14ac:dyDescent="0.25">
      <c r="A4" s="36" t="s">
        <v>8</v>
      </c>
      <c r="B4" s="42" t="s">
        <v>9</v>
      </c>
      <c r="C4" s="26" t="s">
        <v>2096</v>
      </c>
      <c r="D4" s="89" t="s">
        <v>2219</v>
      </c>
      <c r="E4" s="27" t="s">
        <v>2218</v>
      </c>
    </row>
    <row r="5" spans="1:5" ht="23.25" x14ac:dyDescent="0.25">
      <c r="A5" s="36" t="s">
        <v>10</v>
      </c>
      <c r="B5" s="42" t="s">
        <v>11</v>
      </c>
      <c r="C5" s="26" t="s">
        <v>1245</v>
      </c>
      <c r="D5" s="89" t="s">
        <v>2219</v>
      </c>
      <c r="E5" s="65" t="s">
        <v>2218</v>
      </c>
    </row>
    <row r="6" spans="1:5" ht="23.25" x14ac:dyDescent="0.25">
      <c r="A6" s="36" t="s">
        <v>12</v>
      </c>
      <c r="B6" s="42" t="s">
        <v>13</v>
      </c>
      <c r="C6" s="26" t="s">
        <v>2096</v>
      </c>
      <c r="D6" s="89" t="s">
        <v>2219</v>
      </c>
      <c r="E6" s="65" t="s">
        <v>2218</v>
      </c>
    </row>
    <row r="7" spans="1:5" x14ac:dyDescent="0.25">
      <c r="A7" s="36" t="s">
        <v>14</v>
      </c>
      <c r="B7" s="41" t="s">
        <v>15</v>
      </c>
      <c r="C7" s="28"/>
      <c r="D7" s="28"/>
      <c r="E7" s="29"/>
    </row>
    <row r="8" spans="1:5" ht="23.25" x14ac:dyDescent="0.25">
      <c r="A8" s="36" t="s">
        <v>16</v>
      </c>
      <c r="B8" s="42" t="s">
        <v>17</v>
      </c>
      <c r="C8" s="63" t="s">
        <v>2096</v>
      </c>
      <c r="D8" s="89" t="s">
        <v>2219</v>
      </c>
      <c r="E8" s="27" t="s">
        <v>2218</v>
      </c>
    </row>
    <row r="9" spans="1:5" ht="23.25" x14ac:dyDescent="0.25">
      <c r="A9" s="36" t="s">
        <v>18</v>
      </c>
      <c r="B9" s="42" t="s">
        <v>19</v>
      </c>
      <c r="C9" s="63" t="s">
        <v>1245</v>
      </c>
      <c r="D9" s="26" t="s">
        <v>2220</v>
      </c>
      <c r="E9" s="27" t="s">
        <v>1948</v>
      </c>
    </row>
    <row r="10" spans="1:5" ht="23.25" x14ac:dyDescent="0.25">
      <c r="A10" s="36" t="s">
        <v>20</v>
      </c>
      <c r="B10" s="42" t="s">
        <v>21</v>
      </c>
      <c r="C10" s="63" t="s">
        <v>2096</v>
      </c>
      <c r="D10" s="89" t="s">
        <v>2219</v>
      </c>
      <c r="E10" s="65" t="s">
        <v>2218</v>
      </c>
    </row>
    <row r="11" spans="1:5" x14ac:dyDescent="0.25">
      <c r="A11" s="36" t="s">
        <v>22</v>
      </c>
      <c r="B11" s="41" t="s">
        <v>23</v>
      </c>
      <c r="C11" s="28"/>
      <c r="D11" s="28"/>
      <c r="E11" s="29"/>
    </row>
    <row r="12" spans="1:5" ht="23.25" x14ac:dyDescent="0.25">
      <c r="A12" s="36" t="s">
        <v>24</v>
      </c>
      <c r="B12" s="42" t="s">
        <v>25</v>
      </c>
      <c r="C12" s="63" t="s">
        <v>2096</v>
      </c>
      <c r="D12" s="89" t="s">
        <v>2219</v>
      </c>
      <c r="E12" s="65" t="s">
        <v>2218</v>
      </c>
    </row>
    <row r="13" spans="1:5" ht="23.25" x14ac:dyDescent="0.25">
      <c r="A13" s="36" t="s">
        <v>26</v>
      </c>
      <c r="B13" s="42" t="s">
        <v>27</v>
      </c>
      <c r="C13" s="63" t="s">
        <v>1245</v>
      </c>
      <c r="D13" s="89" t="s">
        <v>2219</v>
      </c>
      <c r="E13" s="65" t="s">
        <v>2218</v>
      </c>
    </row>
    <row r="14" spans="1:5" ht="23.25" x14ac:dyDescent="0.25">
      <c r="A14" s="36" t="s">
        <v>28</v>
      </c>
      <c r="B14" s="42" t="s">
        <v>29</v>
      </c>
      <c r="C14" s="63" t="s">
        <v>2096</v>
      </c>
      <c r="D14" s="89" t="s">
        <v>2219</v>
      </c>
      <c r="E14" s="65" t="s">
        <v>2218</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1246</v>
      </c>
      <c r="D17" s="32">
        <v>0</v>
      </c>
      <c r="E17" s="33">
        <v>0</v>
      </c>
    </row>
    <row r="18" spans="1:5" x14ac:dyDescent="0.25">
      <c r="A18" s="36" t="s">
        <v>36</v>
      </c>
      <c r="B18" s="42" t="s">
        <v>37</v>
      </c>
      <c r="C18" s="32" t="s">
        <v>276</v>
      </c>
      <c r="D18" s="32" t="s">
        <v>1247</v>
      </c>
      <c r="E18" s="33">
        <v>0</v>
      </c>
    </row>
    <row r="19" spans="1:5" ht="68.25" x14ac:dyDescent="0.25">
      <c r="A19" s="36" t="s">
        <v>38</v>
      </c>
      <c r="B19" s="42" t="s">
        <v>39</v>
      </c>
      <c r="C19" s="32" t="s">
        <v>276</v>
      </c>
      <c r="D19" s="72" t="s">
        <v>1248</v>
      </c>
      <c r="E19" s="33" t="s">
        <v>1930</v>
      </c>
    </row>
    <row r="20" spans="1:5" x14ac:dyDescent="0.25">
      <c r="A20" s="36" t="s">
        <v>40</v>
      </c>
      <c r="B20" s="42" t="s">
        <v>41</v>
      </c>
      <c r="C20" s="32" t="s">
        <v>180</v>
      </c>
      <c r="D20" s="32" t="s">
        <v>1249</v>
      </c>
      <c r="E20" s="33" t="s">
        <v>1931</v>
      </c>
    </row>
    <row r="21" spans="1:5" x14ac:dyDescent="0.25">
      <c r="A21" s="36" t="s">
        <v>42</v>
      </c>
      <c r="B21" s="41" t="s">
        <v>43</v>
      </c>
      <c r="C21" s="28"/>
      <c r="D21" s="28"/>
      <c r="E21" s="29"/>
    </row>
    <row r="22" spans="1:5" x14ac:dyDescent="0.25">
      <c r="A22" s="36" t="s">
        <v>44</v>
      </c>
      <c r="B22" s="42" t="s">
        <v>45</v>
      </c>
      <c r="C22" s="32" t="s">
        <v>182</v>
      </c>
      <c r="D22" s="32" t="s">
        <v>1250</v>
      </c>
      <c r="E22" s="33" t="s">
        <v>1932</v>
      </c>
    </row>
    <row r="23" spans="1:5" x14ac:dyDescent="0.25">
      <c r="A23" s="36" t="s">
        <v>46</v>
      </c>
      <c r="B23" s="42" t="s">
        <v>47</v>
      </c>
      <c r="C23" s="32" t="s">
        <v>1098</v>
      </c>
      <c r="D23" s="32">
        <v>0</v>
      </c>
      <c r="E23" s="33">
        <v>0</v>
      </c>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180</v>
      </c>
      <c r="D26" s="32" t="s">
        <v>1251</v>
      </c>
      <c r="E26" s="33" t="s">
        <v>1933</v>
      </c>
    </row>
    <row r="27" spans="1:5" x14ac:dyDescent="0.25">
      <c r="A27" s="36" t="s">
        <v>54</v>
      </c>
      <c r="B27" s="42" t="s">
        <v>55</v>
      </c>
      <c r="C27" s="32" t="s">
        <v>180</v>
      </c>
      <c r="D27" s="32" t="s">
        <v>1252</v>
      </c>
      <c r="E27" s="33" t="s">
        <v>1934</v>
      </c>
    </row>
    <row r="28" spans="1:5" x14ac:dyDescent="0.25">
      <c r="A28" s="36" t="s">
        <v>56</v>
      </c>
      <c r="B28" s="42" t="s">
        <v>57</v>
      </c>
      <c r="C28" s="32" t="s">
        <v>182</v>
      </c>
      <c r="D28" s="32">
        <v>0</v>
      </c>
      <c r="E28" s="33" t="s">
        <v>1935</v>
      </c>
    </row>
    <row r="29" spans="1:5" ht="23.25" x14ac:dyDescent="0.25">
      <c r="A29" s="36" t="s">
        <v>58</v>
      </c>
      <c r="B29" s="42" t="s">
        <v>59</v>
      </c>
      <c r="C29" s="32" t="s">
        <v>182</v>
      </c>
      <c r="D29" s="32">
        <v>0</v>
      </c>
      <c r="E29" s="33" t="s">
        <v>1935</v>
      </c>
    </row>
    <row r="30" spans="1:5" x14ac:dyDescent="0.25">
      <c r="A30" s="36" t="s">
        <v>60</v>
      </c>
      <c r="B30" s="42" t="s">
        <v>61</v>
      </c>
      <c r="C30" s="32" t="s">
        <v>180</v>
      </c>
      <c r="D30" s="32" t="s">
        <v>1253</v>
      </c>
      <c r="E30" s="33" t="s">
        <v>1936</v>
      </c>
    </row>
    <row r="31" spans="1:5" ht="23.25" x14ac:dyDescent="0.25">
      <c r="A31" s="36" t="s">
        <v>62</v>
      </c>
      <c r="B31" s="42" t="s">
        <v>63</v>
      </c>
      <c r="C31" s="32" t="s">
        <v>182</v>
      </c>
      <c r="D31" s="32" t="s">
        <v>1254</v>
      </c>
      <c r="E31" s="33" t="s">
        <v>1937</v>
      </c>
    </row>
    <row r="32" spans="1:5" x14ac:dyDescent="0.25">
      <c r="A32" s="36" t="s">
        <v>64</v>
      </c>
      <c r="B32" s="41" t="s">
        <v>65</v>
      </c>
      <c r="C32" s="28"/>
      <c r="D32" s="28"/>
      <c r="E32" s="29"/>
    </row>
    <row r="33" spans="1:5" x14ac:dyDescent="0.25">
      <c r="A33" s="36" t="s">
        <v>66</v>
      </c>
      <c r="B33" s="42" t="s">
        <v>67</v>
      </c>
      <c r="C33" s="32" t="s">
        <v>180</v>
      </c>
      <c r="D33" s="32" t="s">
        <v>1255</v>
      </c>
      <c r="E33" s="33" t="s">
        <v>1938</v>
      </c>
    </row>
    <row r="34" spans="1:5" ht="23.25" x14ac:dyDescent="0.25">
      <c r="A34" s="36" t="s">
        <v>68</v>
      </c>
      <c r="B34" s="42" t="s">
        <v>69</v>
      </c>
      <c r="C34" s="32" t="s">
        <v>270</v>
      </c>
      <c r="D34" s="32" t="s">
        <v>1257</v>
      </c>
      <c r="E34" s="33" t="s">
        <v>1939</v>
      </c>
    </row>
    <row r="35" spans="1:5" ht="23.25" x14ac:dyDescent="0.25">
      <c r="A35" s="36" t="s">
        <v>70</v>
      </c>
      <c r="B35" s="42" t="s">
        <v>71</v>
      </c>
      <c r="C35" s="32" t="s">
        <v>270</v>
      </c>
      <c r="D35" s="32" t="s">
        <v>1257</v>
      </c>
      <c r="E35" s="33" t="s">
        <v>1939</v>
      </c>
    </row>
    <row r="36" spans="1:5" x14ac:dyDescent="0.25">
      <c r="A36" s="36" t="s">
        <v>72</v>
      </c>
      <c r="B36" s="42" t="s">
        <v>73</v>
      </c>
      <c r="C36" s="32" t="s">
        <v>1098</v>
      </c>
      <c r="D36" s="32">
        <v>0</v>
      </c>
      <c r="E36" s="33">
        <v>0</v>
      </c>
    </row>
    <row r="37" spans="1:5" ht="23.25" x14ac:dyDescent="0.25">
      <c r="A37" s="36" t="s">
        <v>74</v>
      </c>
      <c r="B37" s="42" t="s">
        <v>75</v>
      </c>
      <c r="C37" s="32" t="s">
        <v>270</v>
      </c>
      <c r="D37" s="32" t="s">
        <v>1257</v>
      </c>
      <c r="E37" s="33" t="s">
        <v>1939</v>
      </c>
    </row>
    <row r="38" spans="1:5" x14ac:dyDescent="0.25">
      <c r="A38" s="36" t="s">
        <v>76</v>
      </c>
      <c r="B38" s="42" t="s">
        <v>77</v>
      </c>
      <c r="C38" s="32" t="s">
        <v>270</v>
      </c>
      <c r="D38" s="32" t="s">
        <v>1258</v>
      </c>
      <c r="E38" s="33" t="s">
        <v>1940</v>
      </c>
    </row>
    <row r="39" spans="1:5" x14ac:dyDescent="0.25">
      <c r="A39" s="36" t="s">
        <v>78</v>
      </c>
      <c r="B39" s="42" t="s">
        <v>79</v>
      </c>
      <c r="C39" s="32" t="s">
        <v>1259</v>
      </c>
      <c r="D39" s="32">
        <v>0</v>
      </c>
      <c r="E39" s="33" t="s">
        <v>1941</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1260</v>
      </c>
      <c r="D42" s="32" t="s">
        <v>1261</v>
      </c>
      <c r="E42" s="33">
        <v>0</v>
      </c>
    </row>
    <row r="43" spans="1:5" ht="23.25" x14ac:dyDescent="0.25">
      <c r="A43" s="36" t="s">
        <v>86</v>
      </c>
      <c r="B43" s="42" t="s">
        <v>87</v>
      </c>
      <c r="C43" s="32" t="s">
        <v>1260</v>
      </c>
      <c r="D43" s="32" t="s">
        <v>1261</v>
      </c>
      <c r="E43" s="33">
        <v>0</v>
      </c>
    </row>
    <row r="44" spans="1:5" ht="23.25" x14ac:dyDescent="0.25">
      <c r="A44" s="36" t="s">
        <v>88</v>
      </c>
      <c r="B44" s="42" t="s">
        <v>89</v>
      </c>
      <c r="C44" s="32" t="s">
        <v>1260</v>
      </c>
      <c r="D44" s="32" t="s">
        <v>1261</v>
      </c>
      <c r="E44" s="33">
        <v>0</v>
      </c>
    </row>
    <row r="45" spans="1:5" x14ac:dyDescent="0.25">
      <c r="A45" s="36" t="s">
        <v>90</v>
      </c>
      <c r="B45" s="41" t="s">
        <v>91</v>
      </c>
      <c r="C45" s="28"/>
      <c r="D45" s="28"/>
      <c r="E45" s="29"/>
    </row>
    <row r="46" spans="1:5" ht="23.25" x14ac:dyDescent="0.25">
      <c r="A46" s="36" t="s">
        <v>92</v>
      </c>
      <c r="B46" s="42" t="s">
        <v>93</v>
      </c>
      <c r="C46" s="32">
        <v>5</v>
      </c>
      <c r="D46" s="32">
        <v>0</v>
      </c>
      <c r="E46" s="33">
        <v>0</v>
      </c>
    </row>
    <row r="47" spans="1:5" ht="23.25" x14ac:dyDescent="0.25">
      <c r="A47" s="36" t="s">
        <v>94</v>
      </c>
      <c r="B47" s="42" t="s">
        <v>95</v>
      </c>
      <c r="C47" s="32">
        <v>3</v>
      </c>
      <c r="D47" s="32"/>
      <c r="E47" s="33"/>
    </row>
    <row r="48" spans="1:5" ht="23.25" x14ac:dyDescent="0.25">
      <c r="A48" s="36" t="s">
        <v>96</v>
      </c>
      <c r="B48" s="42" t="s">
        <v>97</v>
      </c>
      <c r="C48" s="32">
        <v>3</v>
      </c>
      <c r="D48" s="32"/>
      <c r="E48" s="33"/>
    </row>
    <row r="49" spans="1:5" x14ac:dyDescent="0.25">
      <c r="A49" s="36" t="s">
        <v>98</v>
      </c>
      <c r="B49" s="41" t="s">
        <v>99</v>
      </c>
      <c r="C49" s="28"/>
      <c r="D49" s="28"/>
      <c r="E49" s="29"/>
    </row>
    <row r="50" spans="1:5" ht="23.25" x14ac:dyDescent="0.25">
      <c r="A50" s="36" t="s">
        <v>100</v>
      </c>
      <c r="B50" s="42" t="s">
        <v>101</v>
      </c>
      <c r="C50" s="32">
        <v>40</v>
      </c>
      <c r="D50" s="32" t="s">
        <v>1262</v>
      </c>
      <c r="E50" s="33" t="s">
        <v>1942</v>
      </c>
    </row>
    <row r="51" spans="1:5" ht="23.25" x14ac:dyDescent="0.25">
      <c r="A51" s="36" t="s">
        <v>102</v>
      </c>
      <c r="B51" s="42" t="s">
        <v>103</v>
      </c>
      <c r="C51" s="32">
        <v>35</v>
      </c>
      <c r="D51" s="32" t="s">
        <v>1263</v>
      </c>
      <c r="E51" s="33" t="s">
        <v>1943</v>
      </c>
    </row>
    <row r="52" spans="1:5" ht="23.25" x14ac:dyDescent="0.25">
      <c r="A52" s="36" t="s">
        <v>104</v>
      </c>
      <c r="B52" s="42" t="s">
        <v>105</v>
      </c>
      <c r="C52" s="32">
        <v>30</v>
      </c>
      <c r="D52" s="32" t="s">
        <v>1264</v>
      </c>
      <c r="E52" s="33" t="s">
        <v>1944</v>
      </c>
    </row>
    <row r="53" spans="1:5" x14ac:dyDescent="0.25">
      <c r="A53" s="36" t="s">
        <v>106</v>
      </c>
      <c r="B53" s="40" t="s">
        <v>107</v>
      </c>
      <c r="C53" s="30"/>
      <c r="D53" s="30"/>
      <c r="E53" s="31"/>
    </row>
    <row r="54" spans="1:5" x14ac:dyDescent="0.25">
      <c r="A54" s="36" t="s">
        <v>108</v>
      </c>
      <c r="B54" s="41" t="s">
        <v>109</v>
      </c>
      <c r="C54" s="28"/>
      <c r="D54" s="28"/>
      <c r="E54" s="29"/>
    </row>
    <row r="55" spans="1:5" ht="23.25" x14ac:dyDescent="0.25">
      <c r="A55" s="36" t="s">
        <v>110</v>
      </c>
      <c r="B55" s="42" t="s">
        <v>111</v>
      </c>
      <c r="C55" s="32" t="s">
        <v>232</v>
      </c>
      <c r="D55" s="32" t="s">
        <v>1265</v>
      </c>
      <c r="E55" s="33" t="s">
        <v>1945</v>
      </c>
    </row>
    <row r="56" spans="1:5" ht="23.25" x14ac:dyDescent="0.25">
      <c r="A56" s="36" t="s">
        <v>112</v>
      </c>
      <c r="B56" s="42" t="s">
        <v>113</v>
      </c>
      <c r="C56" s="32" t="s">
        <v>1266</v>
      </c>
      <c r="D56" s="32">
        <v>0</v>
      </c>
      <c r="E56" s="33" t="s">
        <v>1946</v>
      </c>
    </row>
    <row r="57" spans="1:5" ht="23.25" x14ac:dyDescent="0.25">
      <c r="A57" s="36" t="s">
        <v>114</v>
      </c>
      <c r="B57" s="42" t="s">
        <v>115</v>
      </c>
      <c r="C57" s="32" t="s">
        <v>1267</v>
      </c>
      <c r="D57" s="32">
        <v>0</v>
      </c>
      <c r="E57" s="33" t="s">
        <v>1947</v>
      </c>
    </row>
    <row r="58" spans="1:5" ht="23.25" x14ac:dyDescent="0.25">
      <c r="A58" s="36" t="s">
        <v>116</v>
      </c>
      <c r="B58" s="42" t="s">
        <v>117</v>
      </c>
      <c r="C58" s="32" t="s">
        <v>180</v>
      </c>
      <c r="D58" s="32" t="s">
        <v>1268</v>
      </c>
      <c r="E58" s="33">
        <v>0</v>
      </c>
    </row>
    <row r="59" spans="1:5" ht="23.25" x14ac:dyDescent="0.25">
      <c r="A59" s="36" t="s">
        <v>118</v>
      </c>
      <c r="B59" s="42" t="s">
        <v>119</v>
      </c>
      <c r="C59" s="32" t="s">
        <v>182</v>
      </c>
      <c r="D59" s="32" t="s">
        <v>1269</v>
      </c>
      <c r="E59" s="33">
        <v>0</v>
      </c>
    </row>
    <row r="60" spans="1:5" x14ac:dyDescent="0.25">
      <c r="A60" s="60" t="s">
        <v>120</v>
      </c>
      <c r="B60" s="42" t="s">
        <v>122</v>
      </c>
      <c r="C60" s="32" t="s">
        <v>1098</v>
      </c>
      <c r="D60" s="32"/>
      <c r="E60" s="33"/>
    </row>
    <row r="61" spans="1:5" ht="45.75" x14ac:dyDescent="0.25">
      <c r="A61" s="60" t="s">
        <v>121</v>
      </c>
      <c r="B61" s="42" t="s">
        <v>124</v>
      </c>
      <c r="C61" s="32" t="s">
        <v>182</v>
      </c>
      <c r="D61" s="32" t="s">
        <v>1270</v>
      </c>
      <c r="E61" s="33">
        <v>0</v>
      </c>
    </row>
    <row r="62" spans="1:5" x14ac:dyDescent="0.25">
      <c r="A62" s="60" t="s">
        <v>123</v>
      </c>
      <c r="B62" s="42" t="s">
        <v>126</v>
      </c>
      <c r="C62" s="32" t="s">
        <v>182</v>
      </c>
      <c r="D62" s="32" t="s">
        <v>1270</v>
      </c>
      <c r="E62" s="33">
        <v>0</v>
      </c>
    </row>
    <row r="63" spans="1:5" x14ac:dyDescent="0.25">
      <c r="A63" s="60" t="s">
        <v>125</v>
      </c>
      <c r="B63" s="41" t="s">
        <v>128</v>
      </c>
      <c r="C63" s="28"/>
      <c r="D63" s="28"/>
      <c r="E63" s="29"/>
    </row>
    <row r="64" spans="1:5" x14ac:dyDescent="0.25">
      <c r="A64" s="60" t="s">
        <v>127</v>
      </c>
      <c r="B64" s="42" t="s">
        <v>130</v>
      </c>
      <c r="C64" s="32" t="s">
        <v>180</v>
      </c>
      <c r="D64" s="32">
        <v>0</v>
      </c>
      <c r="E64" s="33" t="s">
        <v>1949</v>
      </c>
    </row>
    <row r="65" spans="1:5" x14ac:dyDescent="0.25">
      <c r="A65" s="60" t="s">
        <v>129</v>
      </c>
      <c r="B65" s="42" t="s">
        <v>132</v>
      </c>
      <c r="C65" s="32" t="s">
        <v>1271</v>
      </c>
      <c r="D65" s="32" t="s">
        <v>1272</v>
      </c>
      <c r="E65" s="73" t="s">
        <v>1949</v>
      </c>
    </row>
    <row r="66" spans="1:5" ht="23.25" x14ac:dyDescent="0.25">
      <c r="A66" s="60" t="s">
        <v>131</v>
      </c>
      <c r="B66" s="42" t="s">
        <v>134</v>
      </c>
      <c r="C66" s="32" t="s">
        <v>182</v>
      </c>
      <c r="D66" s="32" t="s">
        <v>1273</v>
      </c>
      <c r="E66" s="33" t="s">
        <v>1274</v>
      </c>
    </row>
    <row r="67" spans="1:5" ht="23.25" x14ac:dyDescent="0.25">
      <c r="A67" s="60" t="s">
        <v>133</v>
      </c>
      <c r="B67" s="42" t="s">
        <v>136</v>
      </c>
      <c r="C67" s="32">
        <v>15</v>
      </c>
      <c r="D67" s="32" t="s">
        <v>1275</v>
      </c>
      <c r="E67" s="33" t="s">
        <v>1276</v>
      </c>
    </row>
    <row r="68" spans="1:5" x14ac:dyDescent="0.25">
      <c r="A68" s="60" t="s">
        <v>135</v>
      </c>
      <c r="B68" s="42" t="s">
        <v>137</v>
      </c>
      <c r="C68" s="32" t="s">
        <v>180</v>
      </c>
      <c r="D68" s="32" t="s">
        <v>1277</v>
      </c>
      <c r="E68" s="33" t="s">
        <v>1278</v>
      </c>
    </row>
    <row r="69" spans="1:5" x14ac:dyDescent="0.25">
      <c r="A69" s="43"/>
      <c r="B69" s="44"/>
    </row>
    <row r="70" spans="1:5" x14ac:dyDescent="0.25">
      <c r="A70" s="43"/>
      <c r="B70" s="44"/>
    </row>
  </sheetData>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2204</v>
      </c>
      <c r="D4" s="26">
        <v>0</v>
      </c>
      <c r="E4" s="27" t="s">
        <v>1950</v>
      </c>
    </row>
    <row r="5" spans="1:5" ht="23.25" x14ac:dyDescent="0.25">
      <c r="A5" s="6" t="s">
        <v>10</v>
      </c>
      <c r="B5" s="13" t="s">
        <v>11</v>
      </c>
      <c r="C5" s="26" t="s">
        <v>2198</v>
      </c>
      <c r="D5" s="26">
        <v>0</v>
      </c>
      <c r="E5" s="27" t="s">
        <v>1950</v>
      </c>
    </row>
    <row r="6" spans="1:5" ht="23.25" x14ac:dyDescent="0.25">
      <c r="A6" s="6" t="s">
        <v>12</v>
      </c>
      <c r="B6" s="13" t="s">
        <v>13</v>
      </c>
      <c r="C6" s="26" t="s">
        <v>2204</v>
      </c>
      <c r="D6" s="26">
        <v>0</v>
      </c>
      <c r="E6" s="27" t="s">
        <v>1950</v>
      </c>
    </row>
    <row r="7" spans="1:5" x14ac:dyDescent="0.25">
      <c r="A7" s="6" t="s">
        <v>14</v>
      </c>
      <c r="B7" s="10" t="s">
        <v>15</v>
      </c>
      <c r="C7" s="28"/>
      <c r="D7" s="28"/>
      <c r="E7" s="29"/>
    </row>
    <row r="8" spans="1:5" ht="23.25" x14ac:dyDescent="0.25">
      <c r="A8" s="6" t="s">
        <v>16</v>
      </c>
      <c r="B8" s="13" t="s">
        <v>17</v>
      </c>
      <c r="C8" s="26" t="s">
        <v>2204</v>
      </c>
      <c r="D8" s="26">
        <v>0</v>
      </c>
      <c r="E8" s="27" t="s">
        <v>1950</v>
      </c>
    </row>
    <row r="9" spans="1:5" ht="23.25" x14ac:dyDescent="0.25">
      <c r="A9" s="6" t="s">
        <v>18</v>
      </c>
      <c r="B9" s="13" t="s">
        <v>19</v>
      </c>
      <c r="C9" s="26" t="s">
        <v>2201</v>
      </c>
      <c r="D9" s="26">
        <v>0</v>
      </c>
      <c r="E9" s="27" t="s">
        <v>1951</v>
      </c>
    </row>
    <row r="10" spans="1:5" ht="23.25" x14ac:dyDescent="0.25">
      <c r="A10" s="6" t="s">
        <v>20</v>
      </c>
      <c r="B10" s="13" t="s">
        <v>21</v>
      </c>
      <c r="C10" s="26" t="s">
        <v>2201</v>
      </c>
      <c r="D10" s="26" t="s">
        <v>992</v>
      </c>
      <c r="E10" s="27" t="s">
        <v>1981</v>
      </c>
    </row>
    <row r="11" spans="1:5" x14ac:dyDescent="0.25">
      <c r="A11" s="6" t="s">
        <v>22</v>
      </c>
      <c r="B11" s="10" t="s">
        <v>23</v>
      </c>
      <c r="C11" s="28"/>
      <c r="D11" s="28"/>
      <c r="E11" s="29"/>
    </row>
    <row r="12" spans="1:5" ht="23.25" x14ac:dyDescent="0.25">
      <c r="A12" s="6" t="s">
        <v>24</v>
      </c>
      <c r="B12" s="13" t="s">
        <v>25</v>
      </c>
      <c r="C12" s="26" t="s">
        <v>2201</v>
      </c>
      <c r="D12" s="26" t="s">
        <v>993</v>
      </c>
      <c r="E12" s="27" t="s">
        <v>1952</v>
      </c>
    </row>
    <row r="13" spans="1:5" ht="23.25" x14ac:dyDescent="0.25">
      <c r="A13" s="6" t="s">
        <v>26</v>
      </c>
      <c r="B13" s="13" t="s">
        <v>27</v>
      </c>
      <c r="C13" s="26" t="s">
        <v>2046</v>
      </c>
      <c r="D13" s="26" t="s">
        <v>994</v>
      </c>
      <c r="E13" s="27" t="s">
        <v>1952</v>
      </c>
    </row>
    <row r="14" spans="1:5" ht="23.25" x14ac:dyDescent="0.25">
      <c r="A14" s="6" t="s">
        <v>28</v>
      </c>
      <c r="B14" s="13" t="s">
        <v>29</v>
      </c>
      <c r="C14" s="26" t="s">
        <v>2201</v>
      </c>
      <c r="D14" s="26">
        <v>130000</v>
      </c>
      <c r="E14" s="27" t="s">
        <v>1951</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995</v>
      </c>
      <c r="D17" s="32">
        <v>0</v>
      </c>
      <c r="E17" s="33" t="s">
        <v>1953</v>
      </c>
    </row>
    <row r="18" spans="1:5" x14ac:dyDescent="0.25">
      <c r="A18" s="6" t="s">
        <v>36</v>
      </c>
      <c r="B18" s="13" t="s">
        <v>37</v>
      </c>
      <c r="C18" s="32" t="s">
        <v>180</v>
      </c>
      <c r="D18" s="32" t="s">
        <v>996</v>
      </c>
      <c r="E18" s="33">
        <v>0</v>
      </c>
    </row>
    <row r="19" spans="1:5" ht="68.25" x14ac:dyDescent="0.25">
      <c r="A19" s="6" t="s">
        <v>38</v>
      </c>
      <c r="B19" s="13" t="s">
        <v>39</v>
      </c>
      <c r="C19" s="32" t="s">
        <v>180</v>
      </c>
      <c r="D19" s="32" t="s">
        <v>997</v>
      </c>
      <c r="E19" s="33" t="s">
        <v>1954</v>
      </c>
    </row>
    <row r="20" spans="1:5" x14ac:dyDescent="0.25">
      <c r="A20" s="6" t="s">
        <v>40</v>
      </c>
      <c r="B20" s="13" t="s">
        <v>41</v>
      </c>
      <c r="C20" s="32" t="s">
        <v>180</v>
      </c>
      <c r="D20" s="32" t="s">
        <v>293</v>
      </c>
      <c r="E20" s="33" t="s">
        <v>1954</v>
      </c>
    </row>
    <row r="21" spans="1:5" x14ac:dyDescent="0.25">
      <c r="A21" s="6" t="s">
        <v>42</v>
      </c>
      <c r="B21" s="10" t="s">
        <v>43</v>
      </c>
      <c r="C21" s="28"/>
      <c r="D21" s="28"/>
      <c r="E21" s="29"/>
    </row>
    <row r="22" spans="1:5" x14ac:dyDescent="0.25">
      <c r="A22" s="6" t="s">
        <v>44</v>
      </c>
      <c r="B22" s="13" t="s">
        <v>45</v>
      </c>
      <c r="C22" s="32" t="s">
        <v>180</v>
      </c>
      <c r="D22" s="32">
        <v>0</v>
      </c>
      <c r="E22" s="33" t="s">
        <v>1955</v>
      </c>
    </row>
    <row r="23" spans="1:5" x14ac:dyDescent="0.25">
      <c r="A23" s="6" t="s">
        <v>46</v>
      </c>
      <c r="B23" s="13" t="s">
        <v>47</v>
      </c>
      <c r="C23" s="32">
        <v>0</v>
      </c>
      <c r="D23" s="32">
        <v>0</v>
      </c>
      <c r="E23" s="33">
        <v>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t="s">
        <v>182</v>
      </c>
      <c r="E26" s="33" t="s">
        <v>1956</v>
      </c>
    </row>
    <row r="27" spans="1:5" x14ac:dyDescent="0.25">
      <c r="A27" s="6" t="s">
        <v>54</v>
      </c>
      <c r="B27" s="13" t="s">
        <v>55</v>
      </c>
      <c r="C27" s="32" t="s">
        <v>180</v>
      </c>
      <c r="D27" s="32" t="s">
        <v>998</v>
      </c>
      <c r="E27" s="33" t="s">
        <v>1957</v>
      </c>
    </row>
    <row r="28" spans="1:5" x14ac:dyDescent="0.25">
      <c r="A28" s="6" t="s">
        <v>56</v>
      </c>
      <c r="B28" s="13" t="s">
        <v>57</v>
      </c>
      <c r="C28" s="32" t="s">
        <v>182</v>
      </c>
      <c r="D28" s="32" t="s">
        <v>999</v>
      </c>
      <c r="E28" s="33" t="s">
        <v>1958</v>
      </c>
    </row>
    <row r="29" spans="1:5" ht="23.25" x14ac:dyDescent="0.25">
      <c r="A29" s="6" t="s">
        <v>58</v>
      </c>
      <c r="B29" s="13" t="s">
        <v>59</v>
      </c>
      <c r="C29" s="32" t="s">
        <v>182</v>
      </c>
      <c r="D29" s="32" t="s">
        <v>1000</v>
      </c>
      <c r="E29" s="33" t="s">
        <v>1959</v>
      </c>
    </row>
    <row r="30" spans="1:5" x14ac:dyDescent="0.25">
      <c r="A30" s="6" t="s">
        <v>60</v>
      </c>
      <c r="B30" s="13" t="s">
        <v>61</v>
      </c>
      <c r="C30" s="32" t="s">
        <v>182</v>
      </c>
      <c r="D30" s="32" t="s">
        <v>1001</v>
      </c>
      <c r="E30" s="33" t="s">
        <v>1960</v>
      </c>
    </row>
    <row r="31" spans="1:5" ht="23.25" x14ac:dyDescent="0.25">
      <c r="A31" s="6" t="s">
        <v>62</v>
      </c>
      <c r="B31" s="13" t="s">
        <v>63</v>
      </c>
      <c r="C31" s="32" t="s">
        <v>180</v>
      </c>
      <c r="D31" s="32" t="s">
        <v>436</v>
      </c>
      <c r="E31" s="33" t="s">
        <v>1961</v>
      </c>
    </row>
    <row r="32" spans="1:5" x14ac:dyDescent="0.25">
      <c r="A32" s="6" t="s">
        <v>64</v>
      </c>
      <c r="B32" s="10" t="s">
        <v>65</v>
      </c>
      <c r="C32" s="28"/>
      <c r="D32" s="28"/>
      <c r="E32" s="29"/>
    </row>
    <row r="33" spans="1:5" x14ac:dyDescent="0.25">
      <c r="A33" s="6" t="s">
        <v>66</v>
      </c>
      <c r="B33" s="13" t="s">
        <v>67</v>
      </c>
      <c r="C33" s="32" t="s">
        <v>180</v>
      </c>
      <c r="D33" s="32" t="s">
        <v>1002</v>
      </c>
      <c r="E33" s="33" t="s">
        <v>1962</v>
      </c>
    </row>
    <row r="34" spans="1:5" ht="23.25" x14ac:dyDescent="0.25">
      <c r="A34" s="6" t="s">
        <v>68</v>
      </c>
      <c r="B34" s="13" t="s">
        <v>69</v>
      </c>
      <c r="C34" s="32" t="s">
        <v>180</v>
      </c>
      <c r="D34" s="32" t="s">
        <v>1003</v>
      </c>
      <c r="E34" s="33" t="s">
        <v>1963</v>
      </c>
    </row>
    <row r="35" spans="1:5" ht="23.25" x14ac:dyDescent="0.25">
      <c r="A35" s="6" t="s">
        <v>70</v>
      </c>
      <c r="B35" s="13" t="s">
        <v>71</v>
      </c>
      <c r="C35" s="32" t="s">
        <v>182</v>
      </c>
      <c r="D35" s="32" t="s">
        <v>1004</v>
      </c>
      <c r="E35" s="33" t="s">
        <v>1964</v>
      </c>
    </row>
    <row r="36" spans="1:5" ht="102" x14ac:dyDescent="0.25">
      <c r="A36" s="6" t="s">
        <v>72</v>
      </c>
      <c r="B36" s="13" t="s">
        <v>73</v>
      </c>
      <c r="C36" s="32" t="s">
        <v>1005</v>
      </c>
      <c r="D36" s="32">
        <v>0</v>
      </c>
      <c r="E36" s="62" t="s">
        <v>1965</v>
      </c>
    </row>
    <row r="37" spans="1:5" ht="23.25" x14ac:dyDescent="0.25">
      <c r="A37" s="6" t="s">
        <v>74</v>
      </c>
      <c r="B37" s="13" t="s">
        <v>75</v>
      </c>
      <c r="C37" s="32" t="s">
        <v>182</v>
      </c>
      <c r="D37" s="32">
        <v>0</v>
      </c>
      <c r="E37" s="33" t="s">
        <v>1962</v>
      </c>
    </row>
    <row r="38" spans="1:5" x14ac:dyDescent="0.25">
      <c r="A38" s="6" t="s">
        <v>76</v>
      </c>
      <c r="B38" s="13" t="s">
        <v>77</v>
      </c>
      <c r="C38" s="32" t="s">
        <v>182</v>
      </c>
      <c r="D38" s="32">
        <v>0</v>
      </c>
      <c r="E38" s="33" t="s">
        <v>1962</v>
      </c>
    </row>
    <row r="39" spans="1:5" x14ac:dyDescent="0.25">
      <c r="A39" s="6" t="s">
        <v>78</v>
      </c>
      <c r="B39" s="13" t="s">
        <v>79</v>
      </c>
      <c r="C39" s="32" t="s">
        <v>232</v>
      </c>
      <c r="D39" s="32" t="s">
        <v>1006</v>
      </c>
      <c r="E39" s="33" t="s">
        <v>1966</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1007</v>
      </c>
      <c r="D42" s="32">
        <v>0</v>
      </c>
      <c r="E42" s="33" t="s">
        <v>1967</v>
      </c>
    </row>
    <row r="43" spans="1:5" ht="23.25" x14ac:dyDescent="0.25">
      <c r="A43" s="6" t="s">
        <v>86</v>
      </c>
      <c r="B43" s="13" t="s">
        <v>87</v>
      </c>
      <c r="C43" s="32" t="s">
        <v>1008</v>
      </c>
      <c r="D43" s="32">
        <v>0</v>
      </c>
      <c r="E43" s="33" t="s">
        <v>1968</v>
      </c>
    </row>
    <row r="44" spans="1:5" ht="23.25" x14ac:dyDescent="0.25">
      <c r="A44" s="6" t="s">
        <v>88</v>
      </c>
      <c r="B44" s="13" t="s">
        <v>89</v>
      </c>
      <c r="C44" s="32" t="s">
        <v>1009</v>
      </c>
      <c r="D44" s="32">
        <v>0</v>
      </c>
      <c r="E44" s="33" t="s">
        <v>1969</v>
      </c>
    </row>
    <row r="45" spans="1:5" x14ac:dyDescent="0.25">
      <c r="A45" s="6" t="s">
        <v>90</v>
      </c>
      <c r="B45" s="10" t="s">
        <v>91</v>
      </c>
      <c r="C45" s="28"/>
      <c r="D45" s="28"/>
      <c r="E45" s="29"/>
    </row>
    <row r="46" spans="1:5" ht="23.25" x14ac:dyDescent="0.25">
      <c r="A46" s="6" t="s">
        <v>92</v>
      </c>
      <c r="B46" s="13" t="s">
        <v>93</v>
      </c>
      <c r="C46" s="32">
        <v>5</v>
      </c>
      <c r="D46" s="32" t="s">
        <v>1116</v>
      </c>
      <c r="E46" s="33" t="s">
        <v>1970</v>
      </c>
    </row>
    <row r="47" spans="1:5" ht="23.25" x14ac:dyDescent="0.25">
      <c r="A47" s="6" t="s">
        <v>94</v>
      </c>
      <c r="B47" s="13" t="s">
        <v>95</v>
      </c>
      <c r="C47" s="32">
        <v>3</v>
      </c>
      <c r="D47" s="32" t="s">
        <v>1115</v>
      </c>
      <c r="E47" s="33" t="s">
        <v>1970</v>
      </c>
    </row>
    <row r="48" spans="1:5" ht="23.25" x14ac:dyDescent="0.25">
      <c r="A48" s="6" t="s">
        <v>96</v>
      </c>
      <c r="B48" s="13" t="s">
        <v>97</v>
      </c>
      <c r="C48" s="32" t="s">
        <v>479</v>
      </c>
      <c r="D48" s="32"/>
      <c r="E48" s="33"/>
    </row>
    <row r="49" spans="1:5" x14ac:dyDescent="0.25">
      <c r="A49" s="6" t="s">
        <v>98</v>
      </c>
      <c r="B49" s="10" t="s">
        <v>99</v>
      </c>
      <c r="C49" s="28"/>
      <c r="D49" s="28"/>
      <c r="E49" s="29"/>
    </row>
    <row r="50" spans="1:5" ht="23.25" x14ac:dyDescent="0.25">
      <c r="A50" s="6" t="s">
        <v>100</v>
      </c>
      <c r="B50" s="13" t="s">
        <v>101</v>
      </c>
      <c r="C50" s="32">
        <v>52</v>
      </c>
      <c r="D50" s="32" t="s">
        <v>1010</v>
      </c>
      <c r="E50" s="33" t="s">
        <v>1971</v>
      </c>
    </row>
    <row r="51" spans="1:5" ht="23.25" x14ac:dyDescent="0.25">
      <c r="A51" s="6" t="s">
        <v>102</v>
      </c>
      <c r="B51" s="13" t="s">
        <v>103</v>
      </c>
      <c r="C51" s="32">
        <v>52</v>
      </c>
      <c r="D51" s="32">
        <v>0</v>
      </c>
      <c r="E51" s="33" t="s">
        <v>1972</v>
      </c>
    </row>
    <row r="52" spans="1:5" ht="23.25" x14ac:dyDescent="0.25">
      <c r="A52" s="6" t="s">
        <v>104</v>
      </c>
      <c r="B52" s="13" t="s">
        <v>105</v>
      </c>
      <c r="C52" s="32">
        <v>52</v>
      </c>
      <c r="D52" s="32">
        <v>0</v>
      </c>
      <c r="E52" s="33" t="s">
        <v>1973</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1011</v>
      </c>
      <c r="E55" s="33" t="s">
        <v>1974</v>
      </c>
    </row>
    <row r="56" spans="1:5" ht="23.25" x14ac:dyDescent="0.25">
      <c r="A56" s="6" t="s">
        <v>112</v>
      </c>
      <c r="B56" s="13" t="s">
        <v>113</v>
      </c>
      <c r="C56" s="32" t="s">
        <v>366</v>
      </c>
      <c r="D56" s="32">
        <v>0</v>
      </c>
      <c r="E56" s="33" t="s">
        <v>1975</v>
      </c>
    </row>
    <row r="57" spans="1:5" ht="23.25" x14ac:dyDescent="0.25">
      <c r="A57" s="6" t="s">
        <v>114</v>
      </c>
      <c r="B57" s="13" t="s">
        <v>115</v>
      </c>
      <c r="C57" s="32" t="s">
        <v>389</v>
      </c>
      <c r="D57" s="32">
        <v>0</v>
      </c>
      <c r="E57" s="33" t="s">
        <v>1976</v>
      </c>
    </row>
    <row r="58" spans="1:5" ht="23.25" x14ac:dyDescent="0.25">
      <c r="A58" s="6" t="s">
        <v>116</v>
      </c>
      <c r="B58" s="13" t="s">
        <v>117</v>
      </c>
      <c r="C58" s="32" t="s">
        <v>182</v>
      </c>
      <c r="D58" s="32" t="s">
        <v>2075</v>
      </c>
      <c r="E58" s="33" t="s">
        <v>1977</v>
      </c>
    </row>
    <row r="59" spans="1:5" ht="23.25" x14ac:dyDescent="0.25">
      <c r="A59" s="6" t="s">
        <v>118</v>
      </c>
      <c r="B59" s="13" t="s">
        <v>119</v>
      </c>
      <c r="C59" s="32" t="s">
        <v>180</v>
      </c>
      <c r="D59" s="32" t="s">
        <v>1012</v>
      </c>
      <c r="E59" s="33" t="s">
        <v>1013</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182</v>
      </c>
      <c r="D62" s="32">
        <v>0</v>
      </c>
      <c r="E62" s="33" t="s">
        <v>1978</v>
      </c>
    </row>
    <row r="63" spans="1:5" x14ac:dyDescent="0.25">
      <c r="A63" s="6" t="s">
        <v>125</v>
      </c>
      <c r="B63" s="10" t="s">
        <v>128</v>
      </c>
      <c r="C63" s="28"/>
      <c r="D63" s="28"/>
      <c r="E63" s="29"/>
    </row>
    <row r="64" spans="1:5" x14ac:dyDescent="0.25">
      <c r="A64" s="6" t="s">
        <v>127</v>
      </c>
      <c r="B64" s="13" t="s">
        <v>130</v>
      </c>
      <c r="C64" s="32" t="s">
        <v>180</v>
      </c>
      <c r="D64" s="32" t="s">
        <v>2081</v>
      </c>
      <c r="E64" s="33" t="s">
        <v>1979</v>
      </c>
    </row>
    <row r="65" spans="1:5" x14ac:dyDescent="0.25">
      <c r="A65" s="6" t="s">
        <v>129</v>
      </c>
      <c r="B65" s="13" t="s">
        <v>132</v>
      </c>
      <c r="C65" s="32" t="s">
        <v>1014</v>
      </c>
      <c r="D65" s="32">
        <v>0</v>
      </c>
      <c r="E65" s="33" t="s">
        <v>1979</v>
      </c>
    </row>
    <row r="66" spans="1:5" ht="23.25" x14ac:dyDescent="0.25">
      <c r="A66" s="6" t="s">
        <v>131</v>
      </c>
      <c r="B66" s="13" t="s">
        <v>134</v>
      </c>
      <c r="C66" s="32" t="s">
        <v>182</v>
      </c>
      <c r="D66" s="32">
        <v>0</v>
      </c>
      <c r="E66" s="33" t="s">
        <v>1980</v>
      </c>
    </row>
    <row r="67" spans="1:5" ht="23.25" x14ac:dyDescent="0.25">
      <c r="A67" s="6" t="s">
        <v>133</v>
      </c>
      <c r="B67" s="13" t="s">
        <v>136</v>
      </c>
      <c r="C67" s="32" t="s">
        <v>479</v>
      </c>
      <c r="D67" s="32">
        <v>0</v>
      </c>
      <c r="E67" s="33">
        <v>0</v>
      </c>
    </row>
    <row r="68" spans="1:5" x14ac:dyDescent="0.25">
      <c r="A68" s="6" t="s">
        <v>135</v>
      </c>
      <c r="B68" s="13" t="s">
        <v>137</v>
      </c>
      <c r="C68" s="32" t="s">
        <v>182</v>
      </c>
      <c r="D68" s="32">
        <v>0</v>
      </c>
      <c r="E68" s="33">
        <v>0</v>
      </c>
    </row>
    <row r="69" spans="1:5" x14ac:dyDescent="0.25">
      <c r="A69" s="14"/>
      <c r="B69" s="15"/>
    </row>
    <row r="70" spans="1:5" x14ac:dyDescent="0.25">
      <c r="A70" s="14"/>
      <c r="B70" s="15"/>
    </row>
  </sheetData>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2" sqref="C12"/>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1015</v>
      </c>
      <c r="D4" s="26">
        <v>0</v>
      </c>
      <c r="E4" s="27" t="s">
        <v>1982</v>
      </c>
    </row>
    <row r="5" spans="1:5" ht="23.25" x14ac:dyDescent="0.25">
      <c r="A5" s="6" t="s">
        <v>10</v>
      </c>
      <c r="B5" s="13" t="s">
        <v>11</v>
      </c>
      <c r="C5" s="26" t="s">
        <v>1015</v>
      </c>
      <c r="D5" s="26">
        <v>0</v>
      </c>
      <c r="E5" s="27" t="s">
        <v>1982</v>
      </c>
    </row>
    <row r="6" spans="1:5" ht="23.25" x14ac:dyDescent="0.25">
      <c r="A6" s="6" t="s">
        <v>12</v>
      </c>
      <c r="B6" s="13" t="s">
        <v>13</v>
      </c>
      <c r="C6" s="26" t="s">
        <v>1015</v>
      </c>
      <c r="D6" s="26">
        <v>0</v>
      </c>
      <c r="E6" s="27" t="s">
        <v>1982</v>
      </c>
    </row>
    <row r="7" spans="1:5" x14ac:dyDescent="0.25">
      <c r="A7" s="6" t="s">
        <v>14</v>
      </c>
      <c r="B7" s="10" t="s">
        <v>15</v>
      </c>
      <c r="C7" s="28"/>
      <c r="D7" s="28"/>
      <c r="E7" s="29"/>
    </row>
    <row r="8" spans="1:5" ht="23.25" x14ac:dyDescent="0.25">
      <c r="A8" s="6" t="s">
        <v>16</v>
      </c>
      <c r="B8" s="13" t="s">
        <v>17</v>
      </c>
      <c r="C8" s="26" t="s">
        <v>2107</v>
      </c>
      <c r="D8" s="26" t="s">
        <v>819</v>
      </c>
      <c r="E8" s="27" t="s">
        <v>1982</v>
      </c>
    </row>
    <row r="9" spans="1:5" ht="23.25" x14ac:dyDescent="0.25">
      <c r="A9" s="6" t="s">
        <v>18</v>
      </c>
      <c r="B9" s="13" t="s">
        <v>19</v>
      </c>
      <c r="C9" s="26" t="s">
        <v>2108</v>
      </c>
      <c r="D9" s="26" t="s">
        <v>1016</v>
      </c>
      <c r="E9" s="27" t="s">
        <v>1982</v>
      </c>
    </row>
    <row r="10" spans="1:5" ht="23.25" x14ac:dyDescent="0.25">
      <c r="A10" s="6" t="s">
        <v>20</v>
      </c>
      <c r="B10" s="13" t="s">
        <v>21</v>
      </c>
      <c r="C10" s="26" t="s">
        <v>2108</v>
      </c>
      <c r="D10" s="26" t="s">
        <v>1016</v>
      </c>
      <c r="E10" s="27" t="s">
        <v>2004</v>
      </c>
    </row>
    <row r="11" spans="1:5" x14ac:dyDescent="0.25">
      <c r="A11" s="6" t="s">
        <v>22</v>
      </c>
      <c r="B11" s="10" t="s">
        <v>23</v>
      </c>
      <c r="C11" s="28"/>
      <c r="D11" s="28"/>
      <c r="E11" s="29"/>
    </row>
    <row r="12" spans="1:5" ht="23.25" x14ac:dyDescent="0.25">
      <c r="A12" s="6" t="s">
        <v>24</v>
      </c>
      <c r="B12" s="13" t="s">
        <v>25</v>
      </c>
      <c r="C12" s="26" t="s">
        <v>2107</v>
      </c>
      <c r="D12" s="26" t="s">
        <v>819</v>
      </c>
      <c r="E12" s="27" t="s">
        <v>1982</v>
      </c>
    </row>
    <row r="13" spans="1:5" ht="23.25" x14ac:dyDescent="0.25">
      <c r="A13" s="6" t="s">
        <v>26</v>
      </c>
      <c r="B13" s="13" t="s">
        <v>27</v>
      </c>
      <c r="C13" s="26" t="s">
        <v>2107</v>
      </c>
      <c r="D13" s="26" t="s">
        <v>820</v>
      </c>
      <c r="E13" s="27" t="s">
        <v>1982</v>
      </c>
    </row>
    <row r="14" spans="1:5" ht="23.25" x14ac:dyDescent="0.25">
      <c r="A14" s="6" t="s">
        <v>28</v>
      </c>
      <c r="B14" s="13" t="s">
        <v>29</v>
      </c>
      <c r="C14" s="26" t="s">
        <v>2107</v>
      </c>
      <c r="D14" s="26" t="s">
        <v>819</v>
      </c>
      <c r="E14" s="27" t="s">
        <v>1982</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1017</v>
      </c>
      <c r="D17" s="32">
        <v>0</v>
      </c>
      <c r="E17" s="33" t="s">
        <v>1983</v>
      </c>
    </row>
    <row r="18" spans="1:5" x14ac:dyDescent="0.25">
      <c r="A18" s="6" t="s">
        <v>36</v>
      </c>
      <c r="B18" s="13" t="s">
        <v>37</v>
      </c>
      <c r="C18" s="32" t="s">
        <v>180</v>
      </c>
      <c r="D18" s="32" t="s">
        <v>1018</v>
      </c>
      <c r="E18" s="33" t="s">
        <v>1984</v>
      </c>
    </row>
    <row r="19" spans="1:5" ht="68.25" x14ac:dyDescent="0.25">
      <c r="A19" s="6" t="s">
        <v>38</v>
      </c>
      <c r="B19" s="13" t="s">
        <v>39</v>
      </c>
      <c r="C19" s="32" t="s">
        <v>180</v>
      </c>
      <c r="D19" s="32" t="s">
        <v>1019</v>
      </c>
      <c r="E19" s="33" t="s">
        <v>1985</v>
      </c>
    </row>
    <row r="20" spans="1:5" x14ac:dyDescent="0.25">
      <c r="A20" s="6" t="s">
        <v>40</v>
      </c>
      <c r="B20" s="13" t="s">
        <v>41</v>
      </c>
      <c r="C20" s="32" t="s">
        <v>180</v>
      </c>
      <c r="D20" s="32">
        <v>0</v>
      </c>
      <c r="E20" s="33" t="s">
        <v>1986</v>
      </c>
    </row>
    <row r="21" spans="1:5" x14ac:dyDescent="0.25">
      <c r="A21" s="6" t="s">
        <v>42</v>
      </c>
      <c r="B21" s="10" t="s">
        <v>43</v>
      </c>
      <c r="C21" s="28"/>
      <c r="D21" s="28"/>
      <c r="E21" s="29"/>
    </row>
    <row r="22" spans="1:5" x14ac:dyDescent="0.25">
      <c r="A22" s="6" t="s">
        <v>44</v>
      </c>
      <c r="B22" s="13" t="s">
        <v>45</v>
      </c>
      <c r="C22" s="32" t="s">
        <v>180</v>
      </c>
      <c r="D22" s="32" t="s">
        <v>1020</v>
      </c>
      <c r="E22" s="33" t="s">
        <v>1987</v>
      </c>
    </row>
    <row r="23" spans="1:5" x14ac:dyDescent="0.25">
      <c r="A23" s="6" t="s">
        <v>46</v>
      </c>
      <c r="B23" s="13" t="s">
        <v>47</v>
      </c>
      <c r="C23" s="72">
        <v>0</v>
      </c>
      <c r="D23" s="32" t="s">
        <v>1021</v>
      </c>
      <c r="E23" s="33" t="s">
        <v>1987</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v>0</v>
      </c>
      <c r="E26" s="33" t="s">
        <v>1988</v>
      </c>
    </row>
    <row r="27" spans="1:5" x14ac:dyDescent="0.25">
      <c r="A27" s="6" t="s">
        <v>54</v>
      </c>
      <c r="B27" s="13" t="s">
        <v>55</v>
      </c>
      <c r="C27" s="32" t="s">
        <v>180</v>
      </c>
      <c r="D27" s="32" t="s">
        <v>1022</v>
      </c>
      <c r="E27" s="33" t="s">
        <v>1989</v>
      </c>
    </row>
    <row r="28" spans="1:5" x14ac:dyDescent="0.25">
      <c r="A28" s="6" t="s">
        <v>56</v>
      </c>
      <c r="B28" s="13" t="s">
        <v>57</v>
      </c>
      <c r="C28" s="32" t="s">
        <v>182</v>
      </c>
      <c r="D28" s="32">
        <v>0</v>
      </c>
      <c r="E28" s="33"/>
    </row>
    <row r="29" spans="1:5" ht="23.25" x14ac:dyDescent="0.25">
      <c r="A29" s="6" t="s">
        <v>58</v>
      </c>
      <c r="B29" s="13" t="s">
        <v>59</v>
      </c>
      <c r="C29" s="32" t="s">
        <v>182</v>
      </c>
      <c r="D29" s="32">
        <v>0</v>
      </c>
      <c r="E29" s="33" t="s">
        <v>1990</v>
      </c>
    </row>
    <row r="30" spans="1:5" x14ac:dyDescent="0.25">
      <c r="A30" s="6" t="s">
        <v>60</v>
      </c>
      <c r="B30" s="13" t="s">
        <v>61</v>
      </c>
      <c r="C30" s="32" t="s">
        <v>180</v>
      </c>
      <c r="D30" s="32">
        <v>0</v>
      </c>
      <c r="E30" s="33" t="s">
        <v>1991</v>
      </c>
    </row>
    <row r="31" spans="1:5" ht="23.25" x14ac:dyDescent="0.25">
      <c r="A31" s="6" t="s">
        <v>62</v>
      </c>
      <c r="B31" s="13" t="s">
        <v>63</v>
      </c>
      <c r="C31" s="32" t="s">
        <v>180</v>
      </c>
      <c r="D31" s="32" t="s">
        <v>408</v>
      </c>
      <c r="E31" s="33" t="s">
        <v>1992</v>
      </c>
    </row>
    <row r="32" spans="1:5" x14ac:dyDescent="0.25">
      <c r="A32" s="6" t="s">
        <v>64</v>
      </c>
      <c r="B32" s="10" t="s">
        <v>65</v>
      </c>
      <c r="C32" s="28"/>
      <c r="D32" s="28"/>
      <c r="E32" s="29"/>
    </row>
    <row r="33" spans="1:5" x14ac:dyDescent="0.25">
      <c r="A33" s="6" t="s">
        <v>66</v>
      </c>
      <c r="B33" s="13" t="s">
        <v>67</v>
      </c>
      <c r="C33" s="32" t="s">
        <v>180</v>
      </c>
      <c r="D33" s="32" t="s">
        <v>1023</v>
      </c>
      <c r="E33" s="33" t="s">
        <v>1993</v>
      </c>
    </row>
    <row r="34" spans="1:5" ht="23.25" x14ac:dyDescent="0.25">
      <c r="A34" s="6" t="s">
        <v>68</v>
      </c>
      <c r="B34" s="13" t="s">
        <v>69</v>
      </c>
      <c r="C34" s="32" t="s">
        <v>479</v>
      </c>
      <c r="D34" s="32"/>
      <c r="E34" s="33">
        <v>0</v>
      </c>
    </row>
    <row r="35" spans="1:5" ht="23.25" x14ac:dyDescent="0.25">
      <c r="A35" s="6" t="s">
        <v>70</v>
      </c>
      <c r="B35" s="13" t="s">
        <v>71</v>
      </c>
      <c r="C35" s="32" t="s">
        <v>180</v>
      </c>
      <c r="D35" s="32">
        <v>0</v>
      </c>
      <c r="E35" s="33">
        <v>0</v>
      </c>
    </row>
    <row r="36" spans="1:5" x14ac:dyDescent="0.25">
      <c r="A36" s="6" t="s">
        <v>72</v>
      </c>
      <c r="B36" s="13" t="s">
        <v>73</v>
      </c>
      <c r="C36" s="32" t="s">
        <v>1024</v>
      </c>
      <c r="D36" s="32" t="s">
        <v>1025</v>
      </c>
      <c r="E36" s="33" t="s">
        <v>1994</v>
      </c>
    </row>
    <row r="37" spans="1:5" ht="23.25" x14ac:dyDescent="0.25">
      <c r="A37" s="6" t="s">
        <v>74</v>
      </c>
      <c r="B37" s="13" t="s">
        <v>75</v>
      </c>
      <c r="C37" s="32" t="s">
        <v>182</v>
      </c>
      <c r="D37" s="32">
        <v>0</v>
      </c>
      <c r="E37" s="33">
        <v>0</v>
      </c>
    </row>
    <row r="38" spans="1:5" x14ac:dyDescent="0.25">
      <c r="A38" s="6" t="s">
        <v>76</v>
      </c>
      <c r="B38" s="13" t="s">
        <v>77</v>
      </c>
      <c r="C38" s="32" t="s">
        <v>182</v>
      </c>
      <c r="D38" s="32">
        <v>0</v>
      </c>
      <c r="E38" s="33">
        <v>0</v>
      </c>
    </row>
    <row r="39" spans="1:5" x14ac:dyDescent="0.25">
      <c r="A39" s="6" t="s">
        <v>78</v>
      </c>
      <c r="B39" s="13" t="s">
        <v>79</v>
      </c>
      <c r="C39" s="32" t="s">
        <v>479</v>
      </c>
      <c r="D39" s="32">
        <v>0</v>
      </c>
      <c r="E39" s="33">
        <v>0</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1026</v>
      </c>
      <c r="D42" s="32">
        <v>0</v>
      </c>
      <c r="E42" s="33" t="s">
        <v>1984</v>
      </c>
    </row>
    <row r="43" spans="1:5" ht="23.25" x14ac:dyDescent="0.25">
      <c r="A43" s="6" t="s">
        <v>86</v>
      </c>
      <c r="B43" s="13" t="s">
        <v>87</v>
      </c>
      <c r="C43" s="32" t="s">
        <v>1026</v>
      </c>
      <c r="D43" s="32">
        <v>0</v>
      </c>
      <c r="E43" s="33" t="s">
        <v>1984</v>
      </c>
    </row>
    <row r="44" spans="1:5" ht="23.25" x14ac:dyDescent="0.25">
      <c r="A44" s="6" t="s">
        <v>88</v>
      </c>
      <c r="B44" s="13" t="s">
        <v>89</v>
      </c>
      <c r="C44" s="32" t="s">
        <v>1026</v>
      </c>
      <c r="D44" s="32">
        <v>0</v>
      </c>
      <c r="E44" s="33" t="s">
        <v>1984</v>
      </c>
    </row>
    <row r="45" spans="1:5" x14ac:dyDescent="0.25">
      <c r="A45" s="6" t="s">
        <v>90</v>
      </c>
      <c r="B45" s="10" t="s">
        <v>91</v>
      </c>
      <c r="C45" s="28"/>
      <c r="D45" s="28"/>
      <c r="E45" s="29"/>
    </row>
    <row r="46" spans="1:5" ht="23.25" x14ac:dyDescent="0.25">
      <c r="A46" s="6" t="s">
        <v>92</v>
      </c>
      <c r="B46" s="13" t="s">
        <v>93</v>
      </c>
      <c r="C46" s="32">
        <v>5</v>
      </c>
      <c r="E46" s="33" t="s">
        <v>1995</v>
      </c>
    </row>
    <row r="47" spans="1:5" ht="23.25" x14ac:dyDescent="0.25">
      <c r="A47" s="6" t="s">
        <v>94</v>
      </c>
      <c r="B47" s="13" t="s">
        <v>95</v>
      </c>
      <c r="C47" s="32">
        <v>3</v>
      </c>
      <c r="D47" s="32" t="s">
        <v>1117</v>
      </c>
      <c r="E47" s="33" t="s">
        <v>1995</v>
      </c>
    </row>
    <row r="48" spans="1:5" ht="23.25" x14ac:dyDescent="0.25">
      <c r="A48" s="6" t="s">
        <v>96</v>
      </c>
      <c r="B48" s="13" t="s">
        <v>97</v>
      </c>
      <c r="C48" s="32">
        <v>3</v>
      </c>
      <c r="D48" s="32"/>
      <c r="E48" s="33" t="s">
        <v>1995</v>
      </c>
    </row>
    <row r="49" spans="1:5" x14ac:dyDescent="0.25">
      <c r="A49" s="6" t="s">
        <v>98</v>
      </c>
      <c r="B49" s="10" t="s">
        <v>99</v>
      </c>
      <c r="C49" s="28"/>
      <c r="D49" s="28"/>
      <c r="E49" s="29"/>
    </row>
    <row r="50" spans="1:5" ht="23.25" x14ac:dyDescent="0.25">
      <c r="A50" s="6" t="s">
        <v>100</v>
      </c>
      <c r="B50" s="13" t="s">
        <v>101</v>
      </c>
      <c r="C50" s="32">
        <v>52</v>
      </c>
      <c r="D50" s="32">
        <v>0</v>
      </c>
      <c r="E50" s="33" t="s">
        <v>1996</v>
      </c>
    </row>
    <row r="51" spans="1:5" ht="23.25" x14ac:dyDescent="0.25">
      <c r="A51" s="6" t="s">
        <v>102</v>
      </c>
      <c r="B51" s="13" t="s">
        <v>103</v>
      </c>
      <c r="C51" s="32">
        <v>40</v>
      </c>
      <c r="D51" s="32">
        <v>0</v>
      </c>
      <c r="E51" s="33" t="s">
        <v>1997</v>
      </c>
    </row>
    <row r="52" spans="1:5" ht="23.25" x14ac:dyDescent="0.25">
      <c r="A52" s="6" t="s">
        <v>104</v>
      </c>
      <c r="B52" s="13" t="s">
        <v>105</v>
      </c>
      <c r="C52" s="32">
        <v>37</v>
      </c>
      <c r="D52" s="32">
        <v>0</v>
      </c>
      <c r="E52" s="33" t="s">
        <v>1997</v>
      </c>
    </row>
    <row r="53" spans="1:5" x14ac:dyDescent="0.25">
      <c r="A53" s="6" t="s">
        <v>106</v>
      </c>
      <c r="B53" s="7" t="s">
        <v>107</v>
      </c>
      <c r="C53" s="30"/>
      <c r="D53" s="30"/>
      <c r="E53" s="31"/>
    </row>
    <row r="54" spans="1:5" x14ac:dyDescent="0.25">
      <c r="A54" s="6" t="s">
        <v>108</v>
      </c>
      <c r="B54" s="10" t="s">
        <v>109</v>
      </c>
      <c r="C54" s="28"/>
      <c r="D54" s="28"/>
      <c r="E54" s="29"/>
    </row>
    <row r="55" spans="1:5" ht="27.75" customHeight="1" x14ac:dyDescent="0.25">
      <c r="A55" s="6" t="s">
        <v>110</v>
      </c>
      <c r="B55" s="13" t="s">
        <v>111</v>
      </c>
      <c r="C55" s="32" t="s">
        <v>1027</v>
      </c>
      <c r="E55" s="33" t="s">
        <v>1998</v>
      </c>
    </row>
    <row r="56" spans="1:5" ht="27.75" customHeight="1" x14ac:dyDescent="0.25">
      <c r="A56" s="6" t="s">
        <v>112</v>
      </c>
      <c r="B56" s="13" t="s">
        <v>113</v>
      </c>
      <c r="C56" s="32" t="s">
        <v>1028</v>
      </c>
      <c r="E56" s="33" t="s">
        <v>1999</v>
      </c>
    </row>
    <row r="57" spans="1:5" ht="27.75" customHeight="1" x14ac:dyDescent="0.25">
      <c r="A57" s="6" t="s">
        <v>114</v>
      </c>
      <c r="B57" s="13" t="s">
        <v>115</v>
      </c>
      <c r="C57" s="32" t="s">
        <v>383</v>
      </c>
      <c r="E57" s="33" t="s">
        <v>2000</v>
      </c>
    </row>
    <row r="58" spans="1:5" ht="23.25" x14ac:dyDescent="0.25">
      <c r="A58" s="6" t="s">
        <v>116</v>
      </c>
      <c r="B58" s="13" t="s">
        <v>117</v>
      </c>
      <c r="C58" s="32" t="s">
        <v>182</v>
      </c>
      <c r="D58" s="32" t="s">
        <v>2076</v>
      </c>
      <c r="E58" s="33" t="s">
        <v>2001</v>
      </c>
    </row>
    <row r="59" spans="1:5" ht="23.25" x14ac:dyDescent="0.25">
      <c r="A59" s="6" t="s">
        <v>118</v>
      </c>
      <c r="B59" s="13" t="s">
        <v>119</v>
      </c>
      <c r="C59" s="32" t="s">
        <v>180</v>
      </c>
      <c r="D59" s="32" t="s">
        <v>2039</v>
      </c>
      <c r="E59" s="33" t="s">
        <v>1031</v>
      </c>
    </row>
    <row r="60" spans="1:5" x14ac:dyDescent="0.25">
      <c r="A60" s="6" t="s">
        <v>120</v>
      </c>
      <c r="B60" s="13" t="s">
        <v>122</v>
      </c>
      <c r="C60" s="32" t="s">
        <v>182</v>
      </c>
      <c r="D60" s="32"/>
      <c r="E60" s="33"/>
    </row>
    <row r="61" spans="1:5" ht="45.75" x14ac:dyDescent="0.25">
      <c r="A61" s="6" t="s">
        <v>121</v>
      </c>
      <c r="B61" s="13" t="s">
        <v>124</v>
      </c>
      <c r="C61" s="32" t="s">
        <v>182</v>
      </c>
      <c r="D61" s="32">
        <v>0</v>
      </c>
      <c r="E61" s="33">
        <v>0</v>
      </c>
    </row>
    <row r="62" spans="1:5" x14ac:dyDescent="0.25">
      <c r="A62" s="6" t="s">
        <v>123</v>
      </c>
      <c r="B62" s="13" t="s">
        <v>126</v>
      </c>
      <c r="C62" s="32" t="s">
        <v>180</v>
      </c>
      <c r="D62" s="32">
        <v>0</v>
      </c>
      <c r="E62" s="33" t="s">
        <v>2002</v>
      </c>
    </row>
    <row r="63" spans="1:5" x14ac:dyDescent="0.25">
      <c r="A63" s="6" t="s">
        <v>125</v>
      </c>
      <c r="B63" s="10" t="s">
        <v>128</v>
      </c>
      <c r="C63" s="28"/>
      <c r="D63" s="28"/>
      <c r="E63" s="29"/>
    </row>
    <row r="64" spans="1:5" x14ac:dyDescent="0.25">
      <c r="A64" s="6" t="s">
        <v>127</v>
      </c>
      <c r="B64" s="13" t="s">
        <v>130</v>
      </c>
      <c r="C64" s="32" t="s">
        <v>1029</v>
      </c>
      <c r="D64" s="32" t="s">
        <v>1030</v>
      </c>
      <c r="E64" s="33" t="s">
        <v>2001</v>
      </c>
    </row>
    <row r="65" spans="1:5" x14ac:dyDescent="0.25">
      <c r="A65" s="6" t="s">
        <v>129</v>
      </c>
      <c r="B65" s="13" t="s">
        <v>132</v>
      </c>
      <c r="C65" s="32" t="s">
        <v>1098</v>
      </c>
      <c r="D65" s="32">
        <v>0</v>
      </c>
      <c r="E65" s="33">
        <v>0</v>
      </c>
    </row>
    <row r="66" spans="1:5" ht="23.25" x14ac:dyDescent="0.25">
      <c r="A66" s="6" t="s">
        <v>131</v>
      </c>
      <c r="B66" s="13" t="s">
        <v>134</v>
      </c>
      <c r="C66" s="32" t="s">
        <v>180</v>
      </c>
      <c r="D66" s="32" t="s">
        <v>1032</v>
      </c>
      <c r="E66" s="33" t="s">
        <v>2003</v>
      </c>
    </row>
    <row r="67" spans="1:5" ht="23.25" x14ac:dyDescent="0.25">
      <c r="A67" s="6" t="s">
        <v>133</v>
      </c>
      <c r="B67" s="13" t="s">
        <v>136</v>
      </c>
      <c r="C67" s="32" t="s">
        <v>1033</v>
      </c>
      <c r="D67" s="32" t="s">
        <v>1034</v>
      </c>
      <c r="E67" s="33"/>
    </row>
    <row r="68" spans="1:5" x14ac:dyDescent="0.25">
      <c r="A68" s="6" t="s">
        <v>135</v>
      </c>
      <c r="B68" s="13" t="s">
        <v>137</v>
      </c>
      <c r="C68" s="32">
        <v>0</v>
      </c>
      <c r="D68" s="32">
        <v>0</v>
      </c>
      <c r="E68" s="33">
        <v>0</v>
      </c>
    </row>
    <row r="69" spans="1:5" x14ac:dyDescent="0.25">
      <c r="A69" s="14"/>
      <c r="B69" s="15"/>
    </row>
    <row r="70" spans="1:5" x14ac:dyDescent="0.25">
      <c r="A70" s="14"/>
      <c r="B70" s="15"/>
    </row>
  </sheetData>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workbookViewId="0">
      <selection activeCell="C13" sqref="C13"/>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11" ht="20.25" customHeight="1" x14ac:dyDescent="0.25">
      <c r="B1" s="2" t="s">
        <v>0</v>
      </c>
      <c r="C1" s="3" t="s">
        <v>1</v>
      </c>
      <c r="D1" s="4" t="s">
        <v>2</v>
      </c>
      <c r="E1" s="5" t="s">
        <v>3</v>
      </c>
    </row>
    <row r="2" spans="1:11" x14ac:dyDescent="0.25">
      <c r="A2" s="6" t="s">
        <v>4</v>
      </c>
      <c r="B2" s="7" t="s">
        <v>5</v>
      </c>
      <c r="C2" s="8"/>
      <c r="D2" s="8"/>
      <c r="E2" s="9"/>
    </row>
    <row r="3" spans="1:11" x14ac:dyDescent="0.25">
      <c r="A3" s="6" t="s">
        <v>6</v>
      </c>
      <c r="B3" s="10" t="s">
        <v>7</v>
      </c>
      <c r="C3" s="11"/>
      <c r="D3" s="11"/>
      <c r="E3" s="12"/>
    </row>
    <row r="4" spans="1:11" ht="57" x14ac:dyDescent="0.25">
      <c r="A4" s="6" t="s">
        <v>8</v>
      </c>
      <c r="B4" s="13" t="s">
        <v>9</v>
      </c>
      <c r="C4" s="26" t="s">
        <v>2186</v>
      </c>
      <c r="D4" s="26" t="s">
        <v>1035</v>
      </c>
      <c r="E4" s="81" t="s">
        <v>2012</v>
      </c>
    </row>
    <row r="5" spans="1:11" ht="23.25" x14ac:dyDescent="0.25">
      <c r="A5" s="6" t="s">
        <v>10</v>
      </c>
      <c r="B5" s="13" t="s">
        <v>11</v>
      </c>
      <c r="C5" s="26" t="s">
        <v>2187</v>
      </c>
      <c r="D5" s="26" t="s">
        <v>1035</v>
      </c>
      <c r="E5" s="51" t="s">
        <v>2012</v>
      </c>
    </row>
    <row r="6" spans="1:11" ht="23.25" x14ac:dyDescent="0.25">
      <c r="A6" s="6" t="s">
        <v>12</v>
      </c>
      <c r="B6" s="13" t="s">
        <v>13</v>
      </c>
      <c r="C6" s="26" t="s">
        <v>2187</v>
      </c>
      <c r="D6" s="26" t="s">
        <v>1035</v>
      </c>
      <c r="E6" s="51" t="s">
        <v>2012</v>
      </c>
    </row>
    <row r="7" spans="1:11" x14ac:dyDescent="0.25">
      <c r="A7" s="6" t="s">
        <v>14</v>
      </c>
      <c r="B7" s="10" t="s">
        <v>15</v>
      </c>
      <c r="C7" s="28"/>
      <c r="D7" s="28"/>
      <c r="E7" s="29"/>
    </row>
    <row r="8" spans="1:11" ht="23.25" x14ac:dyDescent="0.25">
      <c r="A8" s="6" t="s">
        <v>16</v>
      </c>
      <c r="B8" s="13" t="s">
        <v>17</v>
      </c>
      <c r="C8" s="26" t="s">
        <v>2188</v>
      </c>
      <c r="D8" s="26">
        <v>0</v>
      </c>
      <c r="E8" s="27" t="s">
        <v>2023</v>
      </c>
    </row>
    <row r="9" spans="1:11" ht="23.25" x14ac:dyDescent="0.25">
      <c r="A9" s="6" t="s">
        <v>18</v>
      </c>
      <c r="B9" s="13" t="s">
        <v>19</v>
      </c>
      <c r="C9" s="26" t="s">
        <v>2188</v>
      </c>
      <c r="D9" s="26">
        <v>0</v>
      </c>
      <c r="E9" s="27" t="s">
        <v>2023</v>
      </c>
      <c r="J9" s="56"/>
      <c r="K9" s="56"/>
    </row>
    <row r="10" spans="1:11" ht="23.25" x14ac:dyDescent="0.25">
      <c r="A10" s="6" t="s">
        <v>20</v>
      </c>
      <c r="B10" s="13" t="s">
        <v>21</v>
      </c>
      <c r="C10" s="26" t="s">
        <v>2214</v>
      </c>
      <c r="D10" s="26" t="s">
        <v>2215</v>
      </c>
      <c r="E10" s="27" t="s">
        <v>2013</v>
      </c>
      <c r="J10" s="56"/>
    </row>
    <row r="11" spans="1:11" x14ac:dyDescent="0.25">
      <c r="A11" s="6" t="s">
        <v>22</v>
      </c>
      <c r="B11" s="10" t="s">
        <v>23</v>
      </c>
      <c r="C11" s="28"/>
      <c r="D11" s="28"/>
      <c r="E11" s="29"/>
    </row>
    <row r="12" spans="1:11" ht="23.25" x14ac:dyDescent="0.25">
      <c r="A12" s="6" t="s">
        <v>24</v>
      </c>
      <c r="B12" s="13" t="s">
        <v>25</v>
      </c>
      <c r="C12" s="26" t="s">
        <v>2188</v>
      </c>
      <c r="D12" s="26">
        <v>0</v>
      </c>
      <c r="E12" s="27" t="s">
        <v>2023</v>
      </c>
    </row>
    <row r="13" spans="1:11" ht="23.25" x14ac:dyDescent="0.25">
      <c r="A13" s="6" t="s">
        <v>26</v>
      </c>
      <c r="B13" s="13" t="s">
        <v>27</v>
      </c>
      <c r="C13" s="26" t="s">
        <v>2187</v>
      </c>
      <c r="D13" s="26">
        <v>0</v>
      </c>
      <c r="E13" s="27" t="s">
        <v>2023</v>
      </c>
    </row>
    <row r="14" spans="1:11" ht="23.25" x14ac:dyDescent="0.25">
      <c r="A14" s="6" t="s">
        <v>28</v>
      </c>
      <c r="B14" s="13" t="s">
        <v>29</v>
      </c>
      <c r="C14" s="26" t="s">
        <v>2187</v>
      </c>
      <c r="D14" s="26">
        <v>0</v>
      </c>
      <c r="E14" s="27" t="s">
        <v>2023</v>
      </c>
    </row>
    <row r="15" spans="1:11" x14ac:dyDescent="0.25">
      <c r="A15" s="6" t="s">
        <v>30</v>
      </c>
      <c r="B15" s="7" t="s">
        <v>31</v>
      </c>
      <c r="C15" s="30"/>
      <c r="D15" s="30"/>
      <c r="E15" s="31"/>
    </row>
    <row r="16" spans="1:11" x14ac:dyDescent="0.25">
      <c r="A16" s="6" t="s">
        <v>32</v>
      </c>
      <c r="B16" s="10" t="s">
        <v>33</v>
      </c>
      <c r="C16" s="28"/>
      <c r="D16" s="28"/>
      <c r="E16" s="29"/>
    </row>
    <row r="17" spans="1:5" x14ac:dyDescent="0.25">
      <c r="A17" s="6" t="s">
        <v>34</v>
      </c>
      <c r="B17" s="13" t="s">
        <v>35</v>
      </c>
      <c r="C17" s="32" t="s">
        <v>1036</v>
      </c>
      <c r="D17" s="32">
        <v>0</v>
      </c>
      <c r="E17" s="33" t="s">
        <v>2005</v>
      </c>
    </row>
    <row r="18" spans="1:5" x14ac:dyDescent="0.25">
      <c r="A18" s="6" t="s">
        <v>36</v>
      </c>
      <c r="B18" s="13" t="s">
        <v>37</v>
      </c>
      <c r="C18" s="32" t="s">
        <v>180</v>
      </c>
      <c r="D18" s="32" t="s">
        <v>1037</v>
      </c>
      <c r="E18" s="33" t="s">
        <v>2014</v>
      </c>
    </row>
    <row r="19" spans="1:5" ht="68.25" x14ac:dyDescent="0.25">
      <c r="A19" s="6" t="s">
        <v>38</v>
      </c>
      <c r="B19" s="13" t="s">
        <v>39</v>
      </c>
      <c r="C19" s="32">
        <v>0</v>
      </c>
      <c r="D19" s="32">
        <v>0</v>
      </c>
      <c r="E19" s="33">
        <v>0</v>
      </c>
    </row>
    <row r="20" spans="1:5" x14ac:dyDescent="0.25">
      <c r="A20" s="6" t="s">
        <v>40</v>
      </c>
      <c r="B20" s="13" t="s">
        <v>41</v>
      </c>
      <c r="C20" s="32">
        <v>0</v>
      </c>
      <c r="D20" s="32">
        <v>0</v>
      </c>
      <c r="E20" s="33">
        <v>0</v>
      </c>
    </row>
    <row r="21" spans="1:5" x14ac:dyDescent="0.25">
      <c r="A21" s="6" t="s">
        <v>42</v>
      </c>
      <c r="B21" s="10" t="s">
        <v>43</v>
      </c>
      <c r="C21" s="28"/>
      <c r="D21" s="28"/>
      <c r="E21" s="29"/>
    </row>
    <row r="22" spans="1:5" x14ac:dyDescent="0.25">
      <c r="A22" s="6" t="s">
        <v>44</v>
      </c>
      <c r="B22" s="13" t="s">
        <v>45</v>
      </c>
      <c r="C22" s="32">
        <v>0</v>
      </c>
      <c r="D22" s="32">
        <v>0</v>
      </c>
      <c r="E22" s="33">
        <v>0</v>
      </c>
    </row>
    <row r="23" spans="1:5" x14ac:dyDescent="0.25">
      <c r="A23" s="6" t="s">
        <v>46</v>
      </c>
      <c r="B23" s="13" t="s">
        <v>47</v>
      </c>
      <c r="C23" s="32">
        <v>0</v>
      </c>
      <c r="D23" s="32">
        <v>0</v>
      </c>
      <c r="E23" s="33">
        <v>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180</v>
      </c>
      <c r="D26" s="32" t="s">
        <v>1038</v>
      </c>
      <c r="E26" s="33" t="s">
        <v>2015</v>
      </c>
    </row>
    <row r="27" spans="1:5" x14ac:dyDescent="0.25">
      <c r="A27" s="6" t="s">
        <v>54</v>
      </c>
      <c r="B27" s="13" t="s">
        <v>55</v>
      </c>
      <c r="C27" s="32" t="s">
        <v>180</v>
      </c>
      <c r="D27" s="32" t="s">
        <v>1039</v>
      </c>
      <c r="E27" s="33" t="s">
        <v>2016</v>
      </c>
    </row>
    <row r="28" spans="1:5" x14ac:dyDescent="0.25">
      <c r="A28" s="6" t="s">
        <v>56</v>
      </c>
      <c r="B28" s="13" t="s">
        <v>57</v>
      </c>
      <c r="C28" s="32" t="s">
        <v>182</v>
      </c>
      <c r="D28" s="32" t="s">
        <v>1287</v>
      </c>
      <c r="E28" s="33"/>
    </row>
    <row r="29" spans="1:5" ht="23.25" x14ac:dyDescent="0.25">
      <c r="A29" s="6" t="s">
        <v>58</v>
      </c>
      <c r="B29" s="13" t="s">
        <v>59</v>
      </c>
      <c r="C29" s="32" t="s">
        <v>182</v>
      </c>
      <c r="D29" s="32">
        <v>0</v>
      </c>
      <c r="E29" s="33" t="s">
        <v>2017</v>
      </c>
    </row>
    <row r="30" spans="1:5" x14ac:dyDescent="0.25">
      <c r="A30" s="6" t="s">
        <v>60</v>
      </c>
      <c r="B30" s="13" t="s">
        <v>61</v>
      </c>
      <c r="C30" s="32" t="s">
        <v>180</v>
      </c>
      <c r="D30" s="32" t="s">
        <v>1040</v>
      </c>
      <c r="E30" s="33" t="s">
        <v>2006</v>
      </c>
    </row>
    <row r="31" spans="1:5" ht="23.25" x14ac:dyDescent="0.25">
      <c r="A31" s="6" t="s">
        <v>62</v>
      </c>
      <c r="B31" s="13" t="s">
        <v>63</v>
      </c>
      <c r="C31" s="32" t="s">
        <v>180</v>
      </c>
      <c r="D31" s="32" t="s">
        <v>408</v>
      </c>
      <c r="E31" s="33" t="s">
        <v>2007</v>
      </c>
    </row>
    <row r="32" spans="1:5" x14ac:dyDescent="0.25">
      <c r="A32" s="6" t="s">
        <v>64</v>
      </c>
      <c r="B32" s="10" t="s">
        <v>65</v>
      </c>
      <c r="C32" s="28"/>
      <c r="D32" s="28"/>
      <c r="E32" s="29"/>
    </row>
    <row r="33" spans="1:5" x14ac:dyDescent="0.25">
      <c r="A33" s="6" t="s">
        <v>66</v>
      </c>
      <c r="B33" s="13" t="s">
        <v>67</v>
      </c>
      <c r="C33" s="32" t="s">
        <v>180</v>
      </c>
      <c r="D33" s="32" t="s">
        <v>1041</v>
      </c>
      <c r="E33" s="33" t="s">
        <v>2018</v>
      </c>
    </row>
    <row r="34" spans="1:5" ht="23.25" x14ac:dyDescent="0.25">
      <c r="A34" s="6" t="s">
        <v>68</v>
      </c>
      <c r="B34" s="13" t="s">
        <v>69</v>
      </c>
      <c r="C34" s="32" t="s">
        <v>182</v>
      </c>
      <c r="D34" s="32">
        <v>0</v>
      </c>
      <c r="E34" s="33" t="s">
        <v>2008</v>
      </c>
    </row>
    <row r="35" spans="1:5" ht="23.25" x14ac:dyDescent="0.25">
      <c r="A35" s="6" t="s">
        <v>70</v>
      </c>
      <c r="B35" s="13" t="s">
        <v>71</v>
      </c>
      <c r="C35" s="32" t="s">
        <v>182</v>
      </c>
      <c r="D35" s="32">
        <v>0</v>
      </c>
      <c r="E35" s="33">
        <v>0</v>
      </c>
    </row>
    <row r="36" spans="1:5" x14ac:dyDescent="0.25">
      <c r="A36" s="6" t="s">
        <v>72</v>
      </c>
      <c r="B36" s="13" t="s">
        <v>73</v>
      </c>
      <c r="C36" s="32" t="s">
        <v>182</v>
      </c>
      <c r="D36" s="32" t="s">
        <v>1042</v>
      </c>
      <c r="E36" s="33"/>
    </row>
    <row r="37" spans="1:5" ht="23.25" x14ac:dyDescent="0.25">
      <c r="A37" s="6" t="s">
        <v>74</v>
      </c>
      <c r="B37" s="13" t="s">
        <v>75</v>
      </c>
      <c r="C37" s="32" t="s">
        <v>180</v>
      </c>
      <c r="D37" s="32" t="s">
        <v>1043</v>
      </c>
      <c r="E37" s="33" t="s">
        <v>2009</v>
      </c>
    </row>
    <row r="38" spans="1:5" x14ac:dyDescent="0.25">
      <c r="A38" s="6" t="s">
        <v>76</v>
      </c>
      <c r="B38" s="13" t="s">
        <v>77</v>
      </c>
      <c r="C38" s="32" t="s">
        <v>182</v>
      </c>
      <c r="D38" s="32" t="s">
        <v>1287</v>
      </c>
      <c r="E38" s="33"/>
    </row>
    <row r="39" spans="1:5" x14ac:dyDescent="0.25">
      <c r="A39" s="6" t="s">
        <v>78</v>
      </c>
      <c r="B39" s="13" t="s">
        <v>79</v>
      </c>
      <c r="C39" s="32">
        <v>0</v>
      </c>
      <c r="D39" s="32">
        <v>0</v>
      </c>
      <c r="E39" s="33">
        <v>0</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1044</v>
      </c>
      <c r="D42" s="32">
        <v>0</v>
      </c>
      <c r="E42" s="33" t="s">
        <v>2019</v>
      </c>
    </row>
    <row r="43" spans="1:5" ht="23.25" x14ac:dyDescent="0.25">
      <c r="A43" s="6" t="s">
        <v>86</v>
      </c>
      <c r="B43" s="13" t="s">
        <v>87</v>
      </c>
      <c r="C43" s="32" t="s">
        <v>1044</v>
      </c>
      <c r="D43" s="32">
        <v>0</v>
      </c>
      <c r="E43" s="33" t="s">
        <v>2019</v>
      </c>
    </row>
    <row r="44" spans="1:5" ht="23.25" x14ac:dyDescent="0.25">
      <c r="A44" s="6" t="s">
        <v>88</v>
      </c>
      <c r="B44" s="13" t="s">
        <v>89</v>
      </c>
      <c r="C44" s="32" t="s">
        <v>1044</v>
      </c>
      <c r="D44" s="32">
        <v>0</v>
      </c>
      <c r="E44" s="33" t="s">
        <v>2019</v>
      </c>
    </row>
    <row r="45" spans="1:5" x14ac:dyDescent="0.25">
      <c r="A45" s="6" t="s">
        <v>90</v>
      </c>
      <c r="B45" s="10" t="s">
        <v>91</v>
      </c>
      <c r="C45" s="28"/>
      <c r="D45" s="28"/>
      <c r="E45" s="29"/>
    </row>
    <row r="46" spans="1:5" ht="23.25" x14ac:dyDescent="0.25">
      <c r="A46" s="6" t="s">
        <v>92</v>
      </c>
      <c r="B46" s="13" t="s">
        <v>93</v>
      </c>
      <c r="C46" s="32">
        <v>3</v>
      </c>
      <c r="D46" s="72" t="s">
        <v>1045</v>
      </c>
      <c r="E46" s="33"/>
    </row>
    <row r="47" spans="1:5" ht="23.25" x14ac:dyDescent="0.25">
      <c r="A47" s="6" t="s">
        <v>94</v>
      </c>
      <c r="B47" s="13" t="s">
        <v>95</v>
      </c>
      <c r="C47" s="32">
        <v>0</v>
      </c>
      <c r="D47" s="32" t="s">
        <v>1287</v>
      </c>
      <c r="E47" s="33"/>
    </row>
    <row r="48" spans="1:5" ht="23.25" x14ac:dyDescent="0.25">
      <c r="A48" s="6" t="s">
        <v>96</v>
      </c>
      <c r="B48" s="13" t="s">
        <v>97</v>
      </c>
      <c r="C48" s="32">
        <v>0</v>
      </c>
      <c r="D48" s="32" t="s">
        <v>1287</v>
      </c>
      <c r="E48" s="33"/>
    </row>
    <row r="49" spans="1:5" x14ac:dyDescent="0.25">
      <c r="A49" s="6" t="s">
        <v>98</v>
      </c>
      <c r="B49" s="10" t="s">
        <v>99</v>
      </c>
      <c r="C49" s="28"/>
      <c r="D49" s="28"/>
      <c r="E49" s="29"/>
    </row>
    <row r="50" spans="1:5" ht="23.25" x14ac:dyDescent="0.25">
      <c r="A50" s="6" t="s">
        <v>100</v>
      </c>
      <c r="B50" s="13" t="s">
        <v>101</v>
      </c>
      <c r="C50" s="32">
        <v>40</v>
      </c>
      <c r="D50" s="32">
        <v>0</v>
      </c>
      <c r="E50" s="33" t="s">
        <v>2010</v>
      </c>
    </row>
    <row r="51" spans="1:5" ht="23.25" x14ac:dyDescent="0.25">
      <c r="A51" s="6" t="s">
        <v>102</v>
      </c>
      <c r="B51" s="13" t="s">
        <v>103</v>
      </c>
      <c r="C51" s="32">
        <v>25</v>
      </c>
      <c r="D51" s="32" t="s">
        <v>1046</v>
      </c>
      <c r="E51" s="33" t="s">
        <v>2010</v>
      </c>
    </row>
    <row r="52" spans="1:5" ht="23.25" x14ac:dyDescent="0.25">
      <c r="A52" s="6" t="s">
        <v>104</v>
      </c>
      <c r="B52" s="13" t="s">
        <v>105</v>
      </c>
      <c r="C52" s="32">
        <v>25</v>
      </c>
      <c r="D52" s="32" t="s">
        <v>1046</v>
      </c>
      <c r="E52" s="33" t="s">
        <v>2010</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232</v>
      </c>
      <c r="D55" s="32" t="s">
        <v>1047</v>
      </c>
      <c r="E55" s="33" t="s">
        <v>2013</v>
      </c>
    </row>
    <row r="56" spans="1:5" ht="23.25" x14ac:dyDescent="0.25">
      <c r="A56" s="6" t="s">
        <v>112</v>
      </c>
      <c r="B56" s="13" t="s">
        <v>113</v>
      </c>
      <c r="C56" s="32" t="s">
        <v>367</v>
      </c>
      <c r="D56" s="32">
        <v>0</v>
      </c>
      <c r="E56" s="74" t="s">
        <v>2024</v>
      </c>
    </row>
    <row r="57" spans="1:5" ht="23.25" x14ac:dyDescent="0.25">
      <c r="A57" s="6" t="s">
        <v>114</v>
      </c>
      <c r="B57" s="13" t="s">
        <v>115</v>
      </c>
      <c r="C57" s="32" t="s">
        <v>390</v>
      </c>
      <c r="D57" s="32">
        <v>0</v>
      </c>
      <c r="E57" s="33" t="s">
        <v>2020</v>
      </c>
    </row>
    <row r="58" spans="1:5" ht="23.25" x14ac:dyDescent="0.25">
      <c r="A58" s="6" t="s">
        <v>116</v>
      </c>
      <c r="B58" s="13" t="s">
        <v>117</v>
      </c>
      <c r="C58" s="32" t="s">
        <v>182</v>
      </c>
      <c r="D58" s="32" t="s">
        <v>1048</v>
      </c>
      <c r="E58" s="33"/>
    </row>
    <row r="59" spans="1:5" ht="23.25" x14ac:dyDescent="0.25">
      <c r="A59" s="6" t="s">
        <v>118</v>
      </c>
      <c r="B59" s="13" t="s">
        <v>119</v>
      </c>
      <c r="C59" s="32" t="s">
        <v>180</v>
      </c>
      <c r="D59" s="32" t="s">
        <v>2040</v>
      </c>
      <c r="E59" s="33" t="s">
        <v>2011</v>
      </c>
    </row>
    <row r="60" spans="1:5" x14ac:dyDescent="0.25">
      <c r="A60" s="6" t="s">
        <v>120</v>
      </c>
      <c r="B60" s="13" t="s">
        <v>122</v>
      </c>
      <c r="C60" s="32" t="s">
        <v>182</v>
      </c>
      <c r="D60" s="32"/>
      <c r="E60" s="33"/>
    </row>
    <row r="61" spans="1:5" ht="45.75" x14ac:dyDescent="0.25">
      <c r="A61" s="6" t="s">
        <v>121</v>
      </c>
      <c r="B61" s="13" t="s">
        <v>124</v>
      </c>
      <c r="C61" s="32">
        <v>0</v>
      </c>
      <c r="D61" s="32">
        <v>0</v>
      </c>
      <c r="E61" s="33">
        <v>0</v>
      </c>
    </row>
    <row r="62" spans="1:5" x14ac:dyDescent="0.25">
      <c r="A62" s="6" t="s">
        <v>123</v>
      </c>
      <c r="B62" s="13" t="s">
        <v>126</v>
      </c>
      <c r="C62" s="32">
        <v>0</v>
      </c>
      <c r="D62" s="32">
        <v>0</v>
      </c>
      <c r="E62" s="33">
        <v>0</v>
      </c>
    </row>
    <row r="63" spans="1:5" x14ac:dyDescent="0.25">
      <c r="A63" s="6" t="s">
        <v>125</v>
      </c>
      <c r="B63" s="10" t="s">
        <v>128</v>
      </c>
      <c r="C63" s="28"/>
      <c r="D63" s="28"/>
      <c r="E63" s="29"/>
    </row>
    <row r="64" spans="1:5" x14ac:dyDescent="0.25">
      <c r="A64" s="6" t="s">
        <v>127</v>
      </c>
      <c r="B64" s="13" t="s">
        <v>130</v>
      </c>
      <c r="C64" s="32" t="s">
        <v>179</v>
      </c>
      <c r="D64" s="32" t="s">
        <v>1049</v>
      </c>
      <c r="E64" s="33" t="s">
        <v>2021</v>
      </c>
    </row>
    <row r="65" spans="1:5" x14ac:dyDescent="0.25">
      <c r="A65" s="6" t="s">
        <v>129</v>
      </c>
      <c r="B65" s="13" t="s">
        <v>132</v>
      </c>
      <c r="C65" s="32" t="s">
        <v>394</v>
      </c>
      <c r="D65" s="32">
        <v>0</v>
      </c>
      <c r="E65" s="33">
        <v>0</v>
      </c>
    </row>
    <row r="66" spans="1:5" ht="23.25" x14ac:dyDescent="0.25">
      <c r="A66" s="6" t="s">
        <v>131</v>
      </c>
      <c r="B66" s="13" t="s">
        <v>134</v>
      </c>
      <c r="C66" s="32" t="s">
        <v>182</v>
      </c>
      <c r="D66" s="32">
        <v>0</v>
      </c>
      <c r="E66" s="33" t="s">
        <v>2021</v>
      </c>
    </row>
    <row r="67" spans="1:5" ht="23.25" x14ac:dyDescent="0.25">
      <c r="A67" s="6" t="s">
        <v>133</v>
      </c>
      <c r="B67" s="13" t="s">
        <v>136</v>
      </c>
      <c r="C67" s="32" t="s">
        <v>479</v>
      </c>
      <c r="D67" s="32" t="s">
        <v>209</v>
      </c>
      <c r="E67" s="33" t="s">
        <v>2022</v>
      </c>
    </row>
    <row r="68" spans="1:5" x14ac:dyDescent="0.25">
      <c r="A68" s="6" t="s">
        <v>135</v>
      </c>
      <c r="B68" s="13" t="s">
        <v>137</v>
      </c>
      <c r="C68" s="32" t="s">
        <v>180</v>
      </c>
      <c r="D68" s="32" t="s">
        <v>1050</v>
      </c>
      <c r="E68" s="33" t="s">
        <v>1051</v>
      </c>
    </row>
    <row r="69" spans="1:5" x14ac:dyDescent="0.25">
      <c r="A69" s="14"/>
      <c r="B69" s="15"/>
    </row>
    <row r="70" spans="1:5" x14ac:dyDescent="0.25">
      <c r="A70" s="14"/>
      <c r="B70" s="15"/>
    </row>
  </sheetData>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selection activeCell="D12" sqref="D12"/>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9" ht="20.25" customHeight="1" x14ac:dyDescent="0.25">
      <c r="B1" s="2" t="s">
        <v>0</v>
      </c>
      <c r="C1" s="3" t="s">
        <v>1</v>
      </c>
      <c r="D1" s="4" t="s">
        <v>2</v>
      </c>
      <c r="E1" s="5" t="s">
        <v>3</v>
      </c>
    </row>
    <row r="2" spans="1:9" x14ac:dyDescent="0.25">
      <c r="A2" s="6" t="s">
        <v>4</v>
      </c>
      <c r="B2" s="7" t="s">
        <v>5</v>
      </c>
      <c r="C2" s="8"/>
      <c r="D2" s="8"/>
      <c r="E2" s="9"/>
    </row>
    <row r="3" spans="1:9" x14ac:dyDescent="0.25">
      <c r="A3" s="6" t="s">
        <v>6</v>
      </c>
      <c r="B3" s="10" t="s">
        <v>7</v>
      </c>
      <c r="C3" s="11"/>
      <c r="D3" s="11"/>
      <c r="E3" s="12"/>
    </row>
    <row r="4" spans="1:9" ht="23.25" x14ac:dyDescent="0.25">
      <c r="A4" s="6" t="s">
        <v>8</v>
      </c>
      <c r="B4" s="13" t="s">
        <v>9</v>
      </c>
      <c r="C4" s="26" t="s">
        <v>2189</v>
      </c>
      <c r="D4" s="26" t="s">
        <v>1052</v>
      </c>
      <c r="E4" s="27" t="s">
        <v>1053</v>
      </c>
    </row>
    <row r="5" spans="1:9" ht="23.25" x14ac:dyDescent="0.25">
      <c r="A5" s="6" t="s">
        <v>10</v>
      </c>
      <c r="B5" s="13" t="s">
        <v>11</v>
      </c>
      <c r="C5" s="26" t="s">
        <v>2189</v>
      </c>
      <c r="D5" s="26" t="s">
        <v>1052</v>
      </c>
      <c r="E5" s="27" t="s">
        <v>1053</v>
      </c>
    </row>
    <row r="6" spans="1:9" ht="23.25" x14ac:dyDescent="0.25">
      <c r="A6" s="6" t="s">
        <v>12</v>
      </c>
      <c r="B6" s="13" t="s">
        <v>13</v>
      </c>
      <c r="C6" s="26" t="s">
        <v>2189</v>
      </c>
      <c r="D6" s="26" t="s">
        <v>1052</v>
      </c>
      <c r="E6" s="27" t="s">
        <v>1053</v>
      </c>
    </row>
    <row r="7" spans="1:9" x14ac:dyDescent="0.25">
      <c r="A7" s="6" t="s">
        <v>14</v>
      </c>
      <c r="B7" s="10" t="s">
        <v>15</v>
      </c>
      <c r="C7" s="28"/>
      <c r="D7" s="28"/>
      <c r="E7" s="29"/>
    </row>
    <row r="8" spans="1:9" ht="23.25" x14ac:dyDescent="0.25">
      <c r="A8" s="6" t="s">
        <v>16</v>
      </c>
      <c r="B8" s="13" t="s">
        <v>17</v>
      </c>
      <c r="C8" s="26" t="s">
        <v>2190</v>
      </c>
      <c r="D8" s="26">
        <v>0</v>
      </c>
      <c r="E8" s="27" t="s">
        <v>1054</v>
      </c>
      <c r="H8" s="56"/>
      <c r="I8" s="56"/>
    </row>
    <row r="9" spans="1:9" ht="23.25" x14ac:dyDescent="0.25">
      <c r="A9" s="6" t="s">
        <v>18</v>
      </c>
      <c r="B9" s="13" t="s">
        <v>19</v>
      </c>
      <c r="C9" s="26" t="s">
        <v>2191</v>
      </c>
      <c r="D9" s="26">
        <v>0</v>
      </c>
      <c r="E9" s="27" t="s">
        <v>1054</v>
      </c>
    </row>
    <row r="10" spans="1:9" ht="23.25" x14ac:dyDescent="0.25">
      <c r="A10" s="6" t="s">
        <v>20</v>
      </c>
      <c r="B10" s="13" t="s">
        <v>21</v>
      </c>
      <c r="C10" s="26" t="s">
        <v>2217</v>
      </c>
      <c r="D10" s="26" t="s">
        <v>2216</v>
      </c>
      <c r="E10" s="27">
        <v>0</v>
      </c>
    </row>
    <row r="11" spans="1:9" x14ac:dyDescent="0.25">
      <c r="A11" s="6" t="s">
        <v>22</v>
      </c>
      <c r="B11" s="10" t="s">
        <v>23</v>
      </c>
      <c r="C11" s="28"/>
      <c r="D11" s="28"/>
      <c r="E11" s="29"/>
    </row>
    <row r="12" spans="1:9" ht="23.25" x14ac:dyDescent="0.25">
      <c r="A12" s="6" t="s">
        <v>24</v>
      </c>
      <c r="B12" s="13" t="s">
        <v>25</v>
      </c>
      <c r="C12" s="26" t="s">
        <v>2190</v>
      </c>
      <c r="D12" s="26">
        <v>0</v>
      </c>
      <c r="E12" s="27" t="s">
        <v>1054</v>
      </c>
    </row>
    <row r="13" spans="1:9" ht="23.25" x14ac:dyDescent="0.25">
      <c r="A13" s="6" t="s">
        <v>26</v>
      </c>
      <c r="B13" s="13" t="s">
        <v>27</v>
      </c>
      <c r="C13" s="26" t="s">
        <v>2191</v>
      </c>
      <c r="D13" s="26">
        <v>0</v>
      </c>
      <c r="E13" s="27" t="s">
        <v>1054</v>
      </c>
    </row>
    <row r="14" spans="1:9" ht="23.25" x14ac:dyDescent="0.25">
      <c r="A14" s="6" t="s">
        <v>28</v>
      </c>
      <c r="B14" s="13" t="s">
        <v>29</v>
      </c>
      <c r="C14" s="26" t="s">
        <v>2190</v>
      </c>
      <c r="D14" s="26" t="s">
        <v>821</v>
      </c>
      <c r="E14" s="27" t="s">
        <v>1054</v>
      </c>
    </row>
    <row r="15" spans="1:9" x14ac:dyDescent="0.25">
      <c r="A15" s="6" t="s">
        <v>30</v>
      </c>
      <c r="B15" s="7" t="s">
        <v>31</v>
      </c>
      <c r="C15" s="30"/>
      <c r="D15" s="30"/>
      <c r="E15" s="31"/>
    </row>
    <row r="16" spans="1:9" x14ac:dyDescent="0.25">
      <c r="A16" s="6" t="s">
        <v>32</v>
      </c>
      <c r="B16" s="10" t="s">
        <v>33</v>
      </c>
      <c r="C16" s="28"/>
      <c r="D16" s="28"/>
      <c r="E16" s="29"/>
    </row>
    <row r="17" spans="1:5" x14ac:dyDescent="0.25">
      <c r="A17" s="6" t="s">
        <v>34</v>
      </c>
      <c r="B17" s="13" t="s">
        <v>35</v>
      </c>
      <c r="C17" s="32" t="s">
        <v>1055</v>
      </c>
      <c r="D17" s="32">
        <v>0</v>
      </c>
      <c r="E17" s="33" t="s">
        <v>2025</v>
      </c>
    </row>
    <row r="18" spans="1:5" x14ac:dyDescent="0.25">
      <c r="A18" s="6" t="s">
        <v>36</v>
      </c>
      <c r="B18" s="13" t="s">
        <v>37</v>
      </c>
      <c r="C18" s="32" t="s">
        <v>180</v>
      </c>
      <c r="D18" s="32" t="s">
        <v>1056</v>
      </c>
      <c r="E18" s="33" t="s">
        <v>1057</v>
      </c>
    </row>
    <row r="19" spans="1:5" ht="68.25" x14ac:dyDescent="0.25">
      <c r="A19" s="6" t="s">
        <v>38</v>
      </c>
      <c r="B19" s="13" t="s">
        <v>39</v>
      </c>
      <c r="C19" s="32" t="s">
        <v>180</v>
      </c>
      <c r="D19" s="32" t="s">
        <v>1058</v>
      </c>
      <c r="E19" s="33" t="s">
        <v>1059</v>
      </c>
    </row>
    <row r="20" spans="1:5" x14ac:dyDescent="0.25">
      <c r="A20" s="6" t="s">
        <v>40</v>
      </c>
      <c r="B20" s="13" t="s">
        <v>41</v>
      </c>
      <c r="C20" s="32" t="s">
        <v>182</v>
      </c>
      <c r="D20" s="32">
        <v>0</v>
      </c>
      <c r="E20" s="33" t="s">
        <v>1060</v>
      </c>
    </row>
    <row r="21" spans="1:5" x14ac:dyDescent="0.25">
      <c r="A21" s="6" t="s">
        <v>42</v>
      </c>
      <c r="B21" s="10" t="s">
        <v>43</v>
      </c>
      <c r="C21" s="28"/>
      <c r="D21" s="28"/>
      <c r="E21" s="29"/>
    </row>
    <row r="22" spans="1:5" x14ac:dyDescent="0.25">
      <c r="A22" s="6" t="s">
        <v>44</v>
      </c>
      <c r="B22" s="13" t="s">
        <v>45</v>
      </c>
      <c r="C22" s="32" t="s">
        <v>180</v>
      </c>
      <c r="D22" s="32">
        <v>0</v>
      </c>
      <c r="E22" s="33" t="s">
        <v>1061</v>
      </c>
    </row>
    <row r="23" spans="1:5" x14ac:dyDescent="0.25">
      <c r="A23" s="6" t="s">
        <v>46</v>
      </c>
      <c r="B23" s="13" t="s">
        <v>47</v>
      </c>
      <c r="C23" s="32" t="s">
        <v>479</v>
      </c>
      <c r="D23" s="32">
        <v>0</v>
      </c>
      <c r="E23" s="33">
        <v>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182</v>
      </c>
      <c r="D26" s="32">
        <v>0</v>
      </c>
      <c r="E26" s="33">
        <v>0</v>
      </c>
    </row>
    <row r="27" spans="1:5" x14ac:dyDescent="0.25">
      <c r="A27" s="6" t="s">
        <v>54</v>
      </c>
      <c r="B27" s="13" t="s">
        <v>55</v>
      </c>
      <c r="C27" s="32" t="s">
        <v>180</v>
      </c>
      <c r="D27" s="32" t="s">
        <v>2062</v>
      </c>
      <c r="E27" s="33" t="s">
        <v>1062</v>
      </c>
    </row>
    <row r="28" spans="1:5" x14ac:dyDescent="0.25">
      <c r="A28" s="6" t="s">
        <v>56</v>
      </c>
      <c r="B28" s="13" t="s">
        <v>57</v>
      </c>
      <c r="C28" s="32" t="s">
        <v>182</v>
      </c>
      <c r="D28" s="32">
        <v>0</v>
      </c>
      <c r="E28" s="33" t="s">
        <v>1063</v>
      </c>
    </row>
    <row r="29" spans="1:5" ht="23.25" x14ac:dyDescent="0.25">
      <c r="A29" s="6" t="s">
        <v>58</v>
      </c>
      <c r="B29" s="13" t="s">
        <v>59</v>
      </c>
      <c r="C29" s="32" t="s">
        <v>180</v>
      </c>
      <c r="D29" s="32" t="s">
        <v>1064</v>
      </c>
      <c r="E29" s="33" t="s">
        <v>1065</v>
      </c>
    </row>
    <row r="30" spans="1:5" x14ac:dyDescent="0.25">
      <c r="A30" s="6" t="s">
        <v>60</v>
      </c>
      <c r="B30" s="13" t="s">
        <v>61</v>
      </c>
      <c r="C30" s="32" t="s">
        <v>180</v>
      </c>
      <c r="D30" s="32" t="s">
        <v>276</v>
      </c>
      <c r="E30" s="33" t="s">
        <v>1066</v>
      </c>
    </row>
    <row r="31" spans="1:5" ht="23.25" x14ac:dyDescent="0.25">
      <c r="A31" s="6" t="s">
        <v>62</v>
      </c>
      <c r="B31" s="13" t="s">
        <v>63</v>
      </c>
      <c r="C31" s="32" t="s">
        <v>180</v>
      </c>
      <c r="D31" s="32" t="s">
        <v>436</v>
      </c>
      <c r="E31" s="33" t="s">
        <v>1067</v>
      </c>
    </row>
    <row r="32" spans="1:5" x14ac:dyDescent="0.25">
      <c r="A32" s="6" t="s">
        <v>64</v>
      </c>
      <c r="B32" s="10" t="s">
        <v>65</v>
      </c>
      <c r="C32" s="28"/>
      <c r="D32" s="28"/>
      <c r="E32" s="29"/>
    </row>
    <row r="33" spans="1:5" x14ac:dyDescent="0.25">
      <c r="A33" s="6" t="s">
        <v>66</v>
      </c>
      <c r="B33" s="13" t="s">
        <v>67</v>
      </c>
      <c r="C33" s="32" t="s">
        <v>180</v>
      </c>
      <c r="D33" s="32" t="s">
        <v>1068</v>
      </c>
      <c r="E33" s="33" t="s">
        <v>1069</v>
      </c>
    </row>
    <row r="34" spans="1:5" ht="23.25" x14ac:dyDescent="0.25">
      <c r="A34" s="6" t="s">
        <v>68</v>
      </c>
      <c r="B34" s="13" t="s">
        <v>69</v>
      </c>
      <c r="C34" s="32" t="s">
        <v>180</v>
      </c>
      <c r="D34" s="32">
        <v>0</v>
      </c>
      <c r="E34" s="33">
        <v>0</v>
      </c>
    </row>
    <row r="35" spans="1:5" ht="23.25" x14ac:dyDescent="0.25">
      <c r="A35" s="6" t="s">
        <v>70</v>
      </c>
      <c r="B35" s="13" t="s">
        <v>71</v>
      </c>
      <c r="C35" s="32" t="s">
        <v>180</v>
      </c>
      <c r="D35" s="32" t="s">
        <v>1070</v>
      </c>
      <c r="E35" s="33" t="s">
        <v>1071</v>
      </c>
    </row>
    <row r="36" spans="1:5" x14ac:dyDescent="0.25">
      <c r="A36" s="6" t="s">
        <v>72</v>
      </c>
      <c r="B36" s="13" t="s">
        <v>73</v>
      </c>
      <c r="C36" s="32" t="s">
        <v>1072</v>
      </c>
      <c r="D36" s="32">
        <v>0</v>
      </c>
      <c r="E36" s="33" t="s">
        <v>1071</v>
      </c>
    </row>
    <row r="37" spans="1:5" ht="23.25" x14ac:dyDescent="0.25">
      <c r="A37" s="6" t="s">
        <v>74</v>
      </c>
      <c r="B37" s="13" t="s">
        <v>75</v>
      </c>
      <c r="C37" s="32" t="s">
        <v>182</v>
      </c>
      <c r="D37" s="32" t="s">
        <v>1073</v>
      </c>
      <c r="E37" s="33" t="s">
        <v>1074</v>
      </c>
    </row>
    <row r="38" spans="1:5" x14ac:dyDescent="0.25">
      <c r="A38" s="6" t="s">
        <v>76</v>
      </c>
      <c r="B38" s="13" t="s">
        <v>77</v>
      </c>
      <c r="C38" s="32" t="s">
        <v>182</v>
      </c>
      <c r="D38" s="32">
        <v>0</v>
      </c>
      <c r="E38" s="33">
        <v>0</v>
      </c>
    </row>
    <row r="39" spans="1:5" x14ac:dyDescent="0.25">
      <c r="A39" s="6" t="s">
        <v>78</v>
      </c>
      <c r="B39" s="13" t="s">
        <v>79</v>
      </c>
      <c r="C39" s="32" t="s">
        <v>232</v>
      </c>
      <c r="D39" s="32" t="s">
        <v>1075</v>
      </c>
      <c r="E39" s="33" t="s">
        <v>1076</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1077</v>
      </c>
      <c r="D42" s="32">
        <v>0</v>
      </c>
      <c r="E42" s="33" t="s">
        <v>1057</v>
      </c>
    </row>
    <row r="43" spans="1:5" ht="23.25" x14ac:dyDescent="0.25">
      <c r="A43" s="6" t="s">
        <v>86</v>
      </c>
      <c r="B43" s="13" t="s">
        <v>87</v>
      </c>
      <c r="C43" s="32" t="s">
        <v>1077</v>
      </c>
      <c r="D43" s="32">
        <v>0</v>
      </c>
      <c r="E43" s="33" t="s">
        <v>1078</v>
      </c>
    </row>
    <row r="44" spans="1:5" ht="23.25" x14ac:dyDescent="0.25">
      <c r="A44" s="6" t="s">
        <v>88</v>
      </c>
      <c r="B44" s="13" t="s">
        <v>89</v>
      </c>
      <c r="C44" s="32" t="s">
        <v>1077</v>
      </c>
      <c r="D44" s="32">
        <v>0</v>
      </c>
      <c r="E44" s="33" t="s">
        <v>1079</v>
      </c>
    </row>
    <row r="45" spans="1:5" x14ac:dyDescent="0.25">
      <c r="A45" s="6" t="s">
        <v>90</v>
      </c>
      <c r="B45" s="10" t="s">
        <v>91</v>
      </c>
      <c r="C45" s="28"/>
      <c r="D45" s="28"/>
      <c r="E45" s="29"/>
    </row>
    <row r="46" spans="1:5" ht="23.25" x14ac:dyDescent="0.25">
      <c r="A46" s="6" t="s">
        <v>92</v>
      </c>
      <c r="B46" s="13" t="s">
        <v>93</v>
      </c>
      <c r="C46" s="32">
        <v>5</v>
      </c>
      <c r="D46" s="32" t="s">
        <v>1080</v>
      </c>
      <c r="E46" s="33" t="s">
        <v>1081</v>
      </c>
    </row>
    <row r="47" spans="1:5" ht="23.25" x14ac:dyDescent="0.25">
      <c r="A47" s="6" t="s">
        <v>94</v>
      </c>
      <c r="B47" s="13" t="s">
        <v>95</v>
      </c>
      <c r="C47" s="32">
        <v>3</v>
      </c>
      <c r="D47" s="32" t="s">
        <v>1080</v>
      </c>
      <c r="E47" s="33" t="s">
        <v>1081</v>
      </c>
    </row>
    <row r="48" spans="1:5" ht="23.25" x14ac:dyDescent="0.25">
      <c r="A48" s="6" t="s">
        <v>96</v>
      </c>
      <c r="B48" s="13" t="s">
        <v>97</v>
      </c>
      <c r="C48" s="32">
        <v>3</v>
      </c>
      <c r="D48" s="32" t="s">
        <v>1080</v>
      </c>
      <c r="E48" s="33" t="s">
        <v>1081</v>
      </c>
    </row>
    <row r="49" spans="1:5" x14ac:dyDescent="0.25">
      <c r="A49" s="6" t="s">
        <v>98</v>
      </c>
      <c r="B49" s="10" t="s">
        <v>99</v>
      </c>
      <c r="C49" s="28"/>
      <c r="D49" s="28"/>
      <c r="E49" s="29"/>
    </row>
    <row r="50" spans="1:5" ht="23.25" x14ac:dyDescent="0.25">
      <c r="A50" s="6" t="s">
        <v>100</v>
      </c>
      <c r="B50" s="13" t="s">
        <v>101</v>
      </c>
      <c r="C50" s="32">
        <v>35</v>
      </c>
      <c r="D50" s="32">
        <v>35</v>
      </c>
      <c r="E50" s="33" t="s">
        <v>1082</v>
      </c>
    </row>
    <row r="51" spans="1:5" ht="23.25" x14ac:dyDescent="0.25">
      <c r="A51" s="6" t="s">
        <v>102</v>
      </c>
      <c r="B51" s="13" t="s">
        <v>103</v>
      </c>
      <c r="C51" s="32">
        <v>30</v>
      </c>
      <c r="D51" s="32">
        <v>30</v>
      </c>
      <c r="E51" s="33" t="s">
        <v>1083</v>
      </c>
    </row>
    <row r="52" spans="1:5" ht="23.25" x14ac:dyDescent="0.25">
      <c r="A52" s="6" t="s">
        <v>104</v>
      </c>
      <c r="B52" s="13" t="s">
        <v>105</v>
      </c>
      <c r="C52" s="32">
        <v>30</v>
      </c>
      <c r="D52" s="32">
        <v>30</v>
      </c>
      <c r="E52" s="33" t="s">
        <v>1084</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1085</v>
      </c>
      <c r="D55" s="32">
        <v>0</v>
      </c>
      <c r="E55" s="33" t="s">
        <v>1086</v>
      </c>
    </row>
    <row r="56" spans="1:5" ht="23.25" x14ac:dyDescent="0.25">
      <c r="A56" s="6" t="s">
        <v>112</v>
      </c>
      <c r="B56" s="13" t="s">
        <v>113</v>
      </c>
      <c r="C56" s="32" t="s">
        <v>368</v>
      </c>
      <c r="D56" s="32">
        <v>0</v>
      </c>
      <c r="E56" s="33" t="s">
        <v>1087</v>
      </c>
    </row>
    <row r="57" spans="1:5" ht="23.25" x14ac:dyDescent="0.25">
      <c r="A57" s="6" t="s">
        <v>114</v>
      </c>
      <c r="B57" s="13" t="s">
        <v>115</v>
      </c>
      <c r="C57" s="32" t="s">
        <v>1088</v>
      </c>
      <c r="E57" s="33" t="s">
        <v>1089</v>
      </c>
    </row>
    <row r="58" spans="1:5" ht="23.25" x14ac:dyDescent="0.25">
      <c r="A58" s="6" t="s">
        <v>116</v>
      </c>
      <c r="B58" s="13" t="s">
        <v>117</v>
      </c>
      <c r="C58" s="32" t="s">
        <v>182</v>
      </c>
      <c r="D58" s="32" t="s">
        <v>1090</v>
      </c>
      <c r="E58" s="33" t="s">
        <v>1091</v>
      </c>
    </row>
    <row r="59" spans="1:5" ht="23.25" x14ac:dyDescent="0.25">
      <c r="A59" s="6" t="s">
        <v>118</v>
      </c>
      <c r="B59" s="13" t="s">
        <v>119</v>
      </c>
      <c r="C59" s="32" t="s">
        <v>180</v>
      </c>
      <c r="D59" s="32" t="s">
        <v>1092</v>
      </c>
      <c r="E59" s="33">
        <v>0</v>
      </c>
    </row>
    <row r="60" spans="1:5" x14ac:dyDescent="0.25">
      <c r="A60" s="6" t="s">
        <v>120</v>
      </c>
      <c r="B60" s="13" t="s">
        <v>122</v>
      </c>
      <c r="C60" s="32" t="s">
        <v>180</v>
      </c>
      <c r="D60" s="32"/>
      <c r="E60" s="33"/>
    </row>
    <row r="61" spans="1:5" ht="45.75" x14ac:dyDescent="0.25">
      <c r="A61" s="6" t="s">
        <v>121</v>
      </c>
      <c r="B61" s="13" t="s">
        <v>124</v>
      </c>
      <c r="C61" s="32">
        <v>0</v>
      </c>
      <c r="D61" s="32">
        <v>0</v>
      </c>
      <c r="E61" s="33">
        <v>0</v>
      </c>
    </row>
    <row r="62" spans="1:5" x14ac:dyDescent="0.25">
      <c r="A62" s="6" t="s">
        <v>123</v>
      </c>
      <c r="B62" s="13" t="s">
        <v>126</v>
      </c>
      <c r="C62" s="32" t="s">
        <v>182</v>
      </c>
      <c r="D62" s="32">
        <v>0</v>
      </c>
      <c r="E62" s="33">
        <v>0</v>
      </c>
    </row>
    <row r="63" spans="1:5" x14ac:dyDescent="0.25">
      <c r="A63" s="6" t="s">
        <v>125</v>
      </c>
      <c r="B63" s="10" t="s">
        <v>128</v>
      </c>
      <c r="C63" s="28"/>
      <c r="D63" s="28"/>
      <c r="E63" s="29"/>
    </row>
    <row r="64" spans="1:5" x14ac:dyDescent="0.25">
      <c r="A64" s="6" t="s">
        <v>127</v>
      </c>
      <c r="B64" s="13" t="s">
        <v>130</v>
      </c>
      <c r="C64" s="32" t="s">
        <v>182</v>
      </c>
      <c r="D64" s="32">
        <v>0</v>
      </c>
      <c r="E64" s="33">
        <v>0</v>
      </c>
    </row>
    <row r="65" spans="1:5" x14ac:dyDescent="0.25">
      <c r="A65" s="6" t="s">
        <v>129</v>
      </c>
      <c r="B65" s="13" t="s">
        <v>132</v>
      </c>
      <c r="C65" s="32" t="s">
        <v>1098</v>
      </c>
      <c r="D65" s="32">
        <v>0</v>
      </c>
      <c r="E65" s="33">
        <v>0</v>
      </c>
    </row>
    <row r="66" spans="1:5" ht="23.25" x14ac:dyDescent="0.25">
      <c r="A66" s="6" t="s">
        <v>131</v>
      </c>
      <c r="B66" s="13" t="s">
        <v>134</v>
      </c>
      <c r="C66" s="32" t="s">
        <v>180</v>
      </c>
      <c r="D66" s="32">
        <v>0</v>
      </c>
      <c r="E66" s="33" t="s">
        <v>1093</v>
      </c>
    </row>
    <row r="67" spans="1:5" ht="23.25" x14ac:dyDescent="0.25">
      <c r="A67" s="6" t="s">
        <v>133</v>
      </c>
      <c r="B67" s="13" t="s">
        <v>136</v>
      </c>
      <c r="C67" s="32" t="s">
        <v>479</v>
      </c>
      <c r="D67" s="32">
        <v>0</v>
      </c>
      <c r="E67" s="33">
        <v>0</v>
      </c>
    </row>
    <row r="68" spans="1:5" x14ac:dyDescent="0.25">
      <c r="A68" s="6" t="s">
        <v>135</v>
      </c>
      <c r="B68" s="13" t="s">
        <v>137</v>
      </c>
      <c r="C68" s="32" t="s">
        <v>180</v>
      </c>
      <c r="D68" s="32" t="s">
        <v>1094</v>
      </c>
      <c r="E68" s="33">
        <v>0</v>
      </c>
    </row>
    <row r="69" spans="1:5" x14ac:dyDescent="0.25">
      <c r="A69" s="14"/>
      <c r="B69" s="15"/>
    </row>
    <row r="70" spans="1:5" x14ac:dyDescent="0.25">
      <c r="A70" s="14"/>
      <c r="B70" s="1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4" sqref="C4"/>
    </sheetView>
  </sheetViews>
  <sheetFormatPr defaultRowHeight="15" x14ac:dyDescent="0.25"/>
  <cols>
    <col min="1" max="1" width="9.140625" style="34"/>
    <col min="2" max="2" width="52.42578125" style="45" customWidth="1"/>
    <col min="3" max="3" width="19.42578125" style="34" customWidth="1"/>
    <col min="4" max="4" width="34.5703125" style="37" customWidth="1"/>
    <col min="5" max="5" width="35" style="35" customWidth="1"/>
  </cols>
  <sheetData>
    <row r="1" spans="1:5" ht="15.75" x14ac:dyDescent="0.25">
      <c r="B1" s="39" t="s">
        <v>0</v>
      </c>
      <c r="C1" s="57" t="s">
        <v>1</v>
      </c>
      <c r="D1" s="58" t="s">
        <v>2</v>
      </c>
      <c r="E1" s="59" t="s">
        <v>3</v>
      </c>
    </row>
    <row r="2" spans="1:5" x14ac:dyDescent="0.25">
      <c r="A2" s="36" t="s">
        <v>4</v>
      </c>
      <c r="B2" s="40" t="s">
        <v>5</v>
      </c>
      <c r="C2" s="75"/>
      <c r="D2" s="76"/>
      <c r="E2" s="77"/>
    </row>
    <row r="3" spans="1:5" x14ac:dyDescent="0.25">
      <c r="A3" s="36" t="s">
        <v>6</v>
      </c>
      <c r="B3" s="41" t="s">
        <v>7</v>
      </c>
      <c r="C3" s="78"/>
      <c r="D3" s="79"/>
      <c r="E3" s="80"/>
    </row>
    <row r="4" spans="1:5" ht="23.25" x14ac:dyDescent="0.25">
      <c r="A4" s="36" t="s">
        <v>8</v>
      </c>
      <c r="B4" s="42" t="s">
        <v>9</v>
      </c>
      <c r="C4" s="63" t="s">
        <v>1199</v>
      </c>
      <c r="D4" s="64">
        <v>0</v>
      </c>
      <c r="E4" s="65" t="s">
        <v>1568</v>
      </c>
    </row>
    <row r="5" spans="1:5" ht="23.25" x14ac:dyDescent="0.25">
      <c r="A5" s="36" t="s">
        <v>10</v>
      </c>
      <c r="B5" s="42" t="s">
        <v>11</v>
      </c>
      <c r="C5" s="63" t="s">
        <v>1199</v>
      </c>
      <c r="D5" s="64">
        <v>0</v>
      </c>
      <c r="E5" s="65" t="s">
        <v>1568</v>
      </c>
    </row>
    <row r="6" spans="1:5" ht="23.25" x14ac:dyDescent="0.25">
      <c r="A6" s="36" t="s">
        <v>12</v>
      </c>
      <c r="B6" s="42" t="s">
        <v>13</v>
      </c>
      <c r="C6" s="63" t="s">
        <v>1199</v>
      </c>
      <c r="D6" s="64">
        <v>0</v>
      </c>
      <c r="E6" s="65" t="s">
        <v>1568</v>
      </c>
    </row>
    <row r="7" spans="1:5" x14ac:dyDescent="0.25">
      <c r="A7" s="36" t="s">
        <v>14</v>
      </c>
      <c r="B7" s="41" t="s">
        <v>15</v>
      </c>
      <c r="C7" s="66"/>
      <c r="D7" s="67"/>
      <c r="E7" s="68"/>
    </row>
    <row r="8" spans="1:5" ht="23.25" x14ac:dyDescent="0.25">
      <c r="A8" s="36" t="s">
        <v>16</v>
      </c>
      <c r="B8" s="42" t="s">
        <v>17</v>
      </c>
      <c r="C8" s="63" t="s">
        <v>1204</v>
      </c>
      <c r="D8" s="64">
        <v>0</v>
      </c>
      <c r="E8" s="65" t="s">
        <v>1569</v>
      </c>
    </row>
    <row r="9" spans="1:5" ht="23.25" x14ac:dyDescent="0.25">
      <c r="A9" s="36" t="s">
        <v>18</v>
      </c>
      <c r="B9" s="42" t="s">
        <v>19</v>
      </c>
      <c r="C9" s="63" t="s">
        <v>1204</v>
      </c>
      <c r="D9" s="64">
        <v>0</v>
      </c>
      <c r="E9" s="65" t="s">
        <v>1570</v>
      </c>
    </row>
    <row r="10" spans="1:5" ht="23.25" x14ac:dyDescent="0.25">
      <c r="A10" s="36" t="s">
        <v>20</v>
      </c>
      <c r="B10" s="42" t="s">
        <v>21</v>
      </c>
      <c r="C10" s="63" t="s">
        <v>1204</v>
      </c>
      <c r="D10" s="64">
        <v>0</v>
      </c>
      <c r="E10" s="65" t="s">
        <v>1569</v>
      </c>
    </row>
    <row r="11" spans="1:5" x14ac:dyDescent="0.25">
      <c r="A11" s="36" t="s">
        <v>22</v>
      </c>
      <c r="B11" s="41" t="s">
        <v>23</v>
      </c>
      <c r="C11" s="66"/>
      <c r="D11" s="67"/>
      <c r="E11" s="68"/>
    </row>
    <row r="12" spans="1:5" ht="23.25" x14ac:dyDescent="0.25">
      <c r="A12" s="36" t="s">
        <v>24</v>
      </c>
      <c r="B12" s="42" t="s">
        <v>25</v>
      </c>
      <c r="C12" s="63" t="s">
        <v>1204</v>
      </c>
      <c r="D12" s="64">
        <v>0</v>
      </c>
      <c r="E12" s="65" t="s">
        <v>1569</v>
      </c>
    </row>
    <row r="13" spans="1:5" ht="23.25" x14ac:dyDescent="0.25">
      <c r="A13" s="36" t="s">
        <v>26</v>
      </c>
      <c r="B13" s="42" t="s">
        <v>27</v>
      </c>
      <c r="C13" s="63" t="s">
        <v>1204</v>
      </c>
      <c r="D13" s="64">
        <v>0</v>
      </c>
      <c r="E13" s="65" t="s">
        <v>1569</v>
      </c>
    </row>
    <row r="14" spans="1:5" ht="23.25" x14ac:dyDescent="0.25">
      <c r="A14" s="36" t="s">
        <v>28</v>
      </c>
      <c r="B14" s="42" t="s">
        <v>29</v>
      </c>
      <c r="C14" s="63" t="s">
        <v>1204</v>
      </c>
      <c r="D14" s="64">
        <v>0</v>
      </c>
      <c r="E14" s="65" t="s">
        <v>1569</v>
      </c>
    </row>
    <row r="15" spans="1:5" x14ac:dyDescent="0.25">
      <c r="A15" s="36" t="s">
        <v>30</v>
      </c>
      <c r="B15" s="40" t="s">
        <v>31</v>
      </c>
      <c r="C15" s="69"/>
      <c r="D15" s="70"/>
      <c r="E15" s="71"/>
    </row>
    <row r="16" spans="1:5" x14ac:dyDescent="0.25">
      <c r="A16" s="36" t="s">
        <v>32</v>
      </c>
      <c r="B16" s="41" t="s">
        <v>33</v>
      </c>
      <c r="C16" s="66"/>
      <c r="D16" s="67"/>
      <c r="E16" s="68"/>
    </row>
    <row r="17" spans="1:5" x14ac:dyDescent="0.25">
      <c r="A17" s="36" t="s">
        <v>34</v>
      </c>
      <c r="B17" s="42" t="s">
        <v>35</v>
      </c>
      <c r="C17" s="72" t="s">
        <v>1209</v>
      </c>
      <c r="D17" s="60">
        <v>0</v>
      </c>
      <c r="E17" s="73">
        <v>0</v>
      </c>
    </row>
    <row r="18" spans="1:5" ht="23.25" x14ac:dyDescent="0.25">
      <c r="A18" s="36" t="s">
        <v>36</v>
      </c>
      <c r="B18" s="42" t="s">
        <v>37</v>
      </c>
      <c r="C18" s="72" t="s">
        <v>276</v>
      </c>
      <c r="D18" s="60" t="s">
        <v>1441</v>
      </c>
      <c r="E18" s="73">
        <v>0</v>
      </c>
    </row>
    <row r="19" spans="1:5" ht="68.25" x14ac:dyDescent="0.25">
      <c r="A19" s="36" t="s">
        <v>38</v>
      </c>
      <c r="B19" s="42" t="s">
        <v>39</v>
      </c>
      <c r="C19" s="72" t="s">
        <v>270</v>
      </c>
      <c r="D19" s="60" t="s">
        <v>1442</v>
      </c>
      <c r="E19" s="73">
        <v>0</v>
      </c>
    </row>
    <row r="20" spans="1:5" ht="68.25" x14ac:dyDescent="0.25">
      <c r="A20" s="36" t="s">
        <v>40</v>
      </c>
      <c r="B20" s="42" t="s">
        <v>41</v>
      </c>
      <c r="C20" s="72" t="s">
        <v>180</v>
      </c>
      <c r="D20" s="60" t="s">
        <v>1443</v>
      </c>
      <c r="E20" s="73" t="s">
        <v>1572</v>
      </c>
    </row>
    <row r="21" spans="1:5" x14ac:dyDescent="0.25">
      <c r="A21" s="36" t="s">
        <v>42</v>
      </c>
      <c r="B21" s="41" t="s">
        <v>43</v>
      </c>
      <c r="C21" s="66"/>
      <c r="D21" s="67"/>
      <c r="E21" s="68"/>
    </row>
    <row r="22" spans="1:5" ht="45.75" x14ac:dyDescent="0.25">
      <c r="A22" s="36" t="s">
        <v>44</v>
      </c>
      <c r="B22" s="42" t="s">
        <v>45</v>
      </c>
      <c r="C22" s="72" t="s">
        <v>182</v>
      </c>
      <c r="D22" s="60" t="s">
        <v>1218</v>
      </c>
      <c r="E22" s="73" t="s">
        <v>1573</v>
      </c>
    </row>
    <row r="23" spans="1:5" x14ac:dyDescent="0.25">
      <c r="A23" s="36" t="s">
        <v>46</v>
      </c>
      <c r="B23" s="42" t="s">
        <v>47</v>
      </c>
      <c r="C23" s="72" t="s">
        <v>1098</v>
      </c>
      <c r="D23" s="60">
        <v>0</v>
      </c>
      <c r="E23" s="73">
        <v>0</v>
      </c>
    </row>
    <row r="24" spans="1:5" x14ac:dyDescent="0.25">
      <c r="A24" s="36" t="s">
        <v>48</v>
      </c>
      <c r="B24" s="40" t="s">
        <v>49</v>
      </c>
      <c r="C24" s="69"/>
      <c r="D24" s="70"/>
      <c r="E24" s="71"/>
    </row>
    <row r="25" spans="1:5" x14ac:dyDescent="0.25">
      <c r="A25" s="36" t="s">
        <v>50</v>
      </c>
      <c r="B25" s="41" t="s">
        <v>51</v>
      </c>
      <c r="C25" s="66"/>
      <c r="D25" s="67"/>
      <c r="E25" s="68"/>
    </row>
    <row r="26" spans="1:5" ht="23.25" x14ac:dyDescent="0.25">
      <c r="A26" s="36" t="s">
        <v>52</v>
      </c>
      <c r="B26" s="42" t="s">
        <v>53</v>
      </c>
      <c r="C26" s="72" t="s">
        <v>180</v>
      </c>
      <c r="D26" s="60">
        <v>0</v>
      </c>
      <c r="E26" s="73" t="s">
        <v>1574</v>
      </c>
    </row>
    <row r="27" spans="1:5" ht="23.25" x14ac:dyDescent="0.25">
      <c r="A27" s="36" t="s">
        <v>54</v>
      </c>
      <c r="B27" s="42" t="s">
        <v>55</v>
      </c>
      <c r="C27" s="72" t="s">
        <v>180</v>
      </c>
      <c r="D27" s="60" t="s">
        <v>1210</v>
      </c>
      <c r="E27" s="73" t="s">
        <v>1575</v>
      </c>
    </row>
    <row r="28" spans="1:5" ht="45.75" x14ac:dyDescent="0.25">
      <c r="A28" s="36" t="s">
        <v>56</v>
      </c>
      <c r="B28" s="42" t="s">
        <v>57</v>
      </c>
      <c r="C28" s="72" t="s">
        <v>276</v>
      </c>
      <c r="D28" s="60" t="s">
        <v>1211</v>
      </c>
      <c r="E28" s="73" t="s">
        <v>1584</v>
      </c>
    </row>
    <row r="29" spans="1:5" ht="23.25" x14ac:dyDescent="0.25">
      <c r="A29" s="36" t="s">
        <v>58</v>
      </c>
      <c r="B29" s="42" t="s">
        <v>59</v>
      </c>
      <c r="C29" s="72" t="s">
        <v>270</v>
      </c>
      <c r="D29" s="60" t="s">
        <v>1442</v>
      </c>
      <c r="E29" s="73">
        <v>0</v>
      </c>
    </row>
    <row r="30" spans="1:5" ht="45.75" x14ac:dyDescent="0.25">
      <c r="A30" s="36" t="s">
        <v>60</v>
      </c>
      <c r="B30" s="42" t="s">
        <v>61</v>
      </c>
      <c r="C30" s="72" t="s">
        <v>276</v>
      </c>
      <c r="D30" s="60" t="s">
        <v>1212</v>
      </c>
      <c r="E30" s="73" t="s">
        <v>1576</v>
      </c>
    </row>
    <row r="31" spans="1:5" ht="23.25" x14ac:dyDescent="0.25">
      <c r="A31" s="36" t="s">
        <v>62</v>
      </c>
      <c r="B31" s="42" t="s">
        <v>63</v>
      </c>
      <c r="C31" s="72" t="s">
        <v>270</v>
      </c>
      <c r="D31" s="60" t="s">
        <v>1213</v>
      </c>
      <c r="E31" s="62" t="s">
        <v>1585</v>
      </c>
    </row>
    <row r="32" spans="1:5" x14ac:dyDescent="0.25">
      <c r="A32" s="36" t="s">
        <v>64</v>
      </c>
      <c r="B32" s="41" t="s">
        <v>65</v>
      </c>
      <c r="C32" s="66"/>
      <c r="D32" s="67"/>
      <c r="E32" s="68"/>
    </row>
    <row r="33" spans="1:5" x14ac:dyDescent="0.25">
      <c r="A33" s="36" t="s">
        <v>66</v>
      </c>
      <c r="B33" s="42" t="s">
        <v>67</v>
      </c>
      <c r="C33" s="72" t="s">
        <v>180</v>
      </c>
      <c r="D33" s="60">
        <v>0</v>
      </c>
      <c r="E33" s="73" t="s">
        <v>1577</v>
      </c>
    </row>
    <row r="34" spans="1:5" ht="45.75" x14ac:dyDescent="0.25">
      <c r="A34" s="36" t="s">
        <v>68</v>
      </c>
      <c r="B34" s="42" t="s">
        <v>69</v>
      </c>
      <c r="C34" s="72" t="s">
        <v>270</v>
      </c>
      <c r="D34" s="60" t="s">
        <v>1214</v>
      </c>
      <c r="E34" s="73" t="s">
        <v>1578</v>
      </c>
    </row>
    <row r="35" spans="1:5" ht="23.25" x14ac:dyDescent="0.25">
      <c r="A35" s="36" t="s">
        <v>70</v>
      </c>
      <c r="B35" s="42" t="s">
        <v>71</v>
      </c>
      <c r="C35" s="72" t="s">
        <v>276</v>
      </c>
      <c r="D35" s="60">
        <v>0</v>
      </c>
      <c r="E35" s="73" t="s">
        <v>1579</v>
      </c>
    </row>
    <row r="36" spans="1:5" ht="90.75" x14ac:dyDescent="0.25">
      <c r="A36" s="36" t="s">
        <v>72</v>
      </c>
      <c r="B36" s="42" t="s">
        <v>73</v>
      </c>
      <c r="C36" s="72" t="s">
        <v>1215</v>
      </c>
      <c r="D36" s="60" t="s">
        <v>1216</v>
      </c>
      <c r="E36" s="73" t="s">
        <v>1586</v>
      </c>
    </row>
    <row r="37" spans="1:5" ht="23.25" x14ac:dyDescent="0.25">
      <c r="A37" s="36" t="s">
        <v>74</v>
      </c>
      <c r="B37" s="42" t="s">
        <v>75</v>
      </c>
      <c r="C37" s="72" t="s">
        <v>270</v>
      </c>
      <c r="D37" s="60" t="s">
        <v>1442</v>
      </c>
      <c r="E37" s="73">
        <v>0</v>
      </c>
    </row>
    <row r="38" spans="1:5" ht="45.75" x14ac:dyDescent="0.25">
      <c r="A38" s="36" t="s">
        <v>76</v>
      </c>
      <c r="B38" s="42" t="s">
        <v>77</v>
      </c>
      <c r="C38" s="72" t="s">
        <v>270</v>
      </c>
      <c r="D38" s="60" t="s">
        <v>1217</v>
      </c>
      <c r="E38" s="62" t="s">
        <v>1593</v>
      </c>
    </row>
    <row r="39" spans="1:5" x14ac:dyDescent="0.25">
      <c r="A39" s="36" t="s">
        <v>78</v>
      </c>
      <c r="B39" s="42" t="s">
        <v>79</v>
      </c>
      <c r="C39" s="72"/>
      <c r="D39" s="38" t="s">
        <v>1444</v>
      </c>
      <c r="E39" s="38" t="s">
        <v>1571</v>
      </c>
    </row>
    <row r="40" spans="1:5" x14ac:dyDescent="0.25">
      <c r="A40" s="36" t="s">
        <v>80</v>
      </c>
      <c r="B40" s="40" t="s">
        <v>81</v>
      </c>
      <c r="C40" s="69"/>
      <c r="D40" s="70"/>
      <c r="E40" s="71"/>
    </row>
    <row r="41" spans="1:5" x14ac:dyDescent="0.25">
      <c r="A41" s="36" t="s">
        <v>82</v>
      </c>
      <c r="B41" s="41" t="s">
        <v>83</v>
      </c>
      <c r="C41" s="66"/>
      <c r="D41" s="67"/>
      <c r="E41" s="68"/>
    </row>
    <row r="42" spans="1:5" x14ac:dyDescent="0.25">
      <c r="A42" s="36" t="s">
        <v>84</v>
      </c>
      <c r="B42" s="42" t="s">
        <v>85</v>
      </c>
      <c r="C42" s="72" t="s">
        <v>1205</v>
      </c>
      <c r="D42" s="60">
        <v>0</v>
      </c>
      <c r="E42" s="73" t="s">
        <v>1587</v>
      </c>
    </row>
    <row r="43" spans="1:5" ht="23.25" x14ac:dyDescent="0.25">
      <c r="A43" s="36" t="s">
        <v>86</v>
      </c>
      <c r="B43" s="42" t="s">
        <v>87</v>
      </c>
      <c r="C43" s="72" t="s">
        <v>1205</v>
      </c>
      <c r="D43" s="60" t="s">
        <v>602</v>
      </c>
      <c r="E43" s="73" t="s">
        <v>1588</v>
      </c>
    </row>
    <row r="44" spans="1:5" ht="23.25" x14ac:dyDescent="0.25">
      <c r="A44" s="36" t="s">
        <v>88</v>
      </c>
      <c r="B44" s="42" t="s">
        <v>89</v>
      </c>
      <c r="C44" s="72" t="s">
        <v>1205</v>
      </c>
      <c r="D44" s="60" t="s">
        <v>1206</v>
      </c>
      <c r="E44" s="73" t="s">
        <v>1589</v>
      </c>
    </row>
    <row r="45" spans="1:5" x14ac:dyDescent="0.25">
      <c r="A45" s="36" t="s">
        <v>90</v>
      </c>
      <c r="B45" s="41" t="s">
        <v>91</v>
      </c>
      <c r="C45" s="66"/>
      <c r="D45" s="67"/>
      <c r="E45" s="68"/>
    </row>
    <row r="46" spans="1:5" ht="23.25" x14ac:dyDescent="0.25">
      <c r="A46" s="36" t="s">
        <v>92</v>
      </c>
      <c r="B46" s="42" t="s">
        <v>93</v>
      </c>
      <c r="C46" s="72">
        <v>5</v>
      </c>
      <c r="D46" s="60">
        <v>0</v>
      </c>
      <c r="E46" s="73" t="s">
        <v>1580</v>
      </c>
    </row>
    <row r="47" spans="1:5" ht="23.25" x14ac:dyDescent="0.25">
      <c r="A47" s="36" t="s">
        <v>94</v>
      </c>
      <c r="B47" s="42" t="s">
        <v>95</v>
      </c>
      <c r="C47" s="72">
        <v>3</v>
      </c>
      <c r="D47" s="60"/>
      <c r="E47" s="73" t="s">
        <v>1580</v>
      </c>
    </row>
    <row r="48" spans="1:5" ht="23.25" x14ac:dyDescent="0.25">
      <c r="A48" s="36" t="s">
        <v>96</v>
      </c>
      <c r="B48" s="42" t="s">
        <v>97</v>
      </c>
      <c r="C48" s="72">
        <v>3</v>
      </c>
      <c r="D48" s="60"/>
      <c r="E48" s="73" t="s">
        <v>1580</v>
      </c>
    </row>
    <row r="49" spans="1:5" x14ac:dyDescent="0.25">
      <c r="A49" s="36" t="s">
        <v>98</v>
      </c>
      <c r="B49" s="41" t="s">
        <v>99</v>
      </c>
      <c r="C49" s="66"/>
      <c r="D49" s="67"/>
      <c r="E49" s="68"/>
    </row>
    <row r="50" spans="1:5" ht="23.25" x14ac:dyDescent="0.25">
      <c r="A50" s="36" t="s">
        <v>100</v>
      </c>
      <c r="B50" s="42" t="s">
        <v>101</v>
      </c>
      <c r="C50" s="72">
        <v>36</v>
      </c>
      <c r="D50" s="60" t="s">
        <v>1207</v>
      </c>
      <c r="E50" s="73" t="s">
        <v>1581</v>
      </c>
    </row>
    <row r="51" spans="1:5" ht="23.25" x14ac:dyDescent="0.25">
      <c r="A51" s="36" t="s">
        <v>102</v>
      </c>
      <c r="B51" s="42" t="s">
        <v>103</v>
      </c>
      <c r="C51" s="72">
        <v>15</v>
      </c>
      <c r="D51" s="60" t="s">
        <v>1207</v>
      </c>
      <c r="E51" s="73" t="s">
        <v>1582</v>
      </c>
    </row>
    <row r="52" spans="1:5" ht="34.5" x14ac:dyDescent="0.25">
      <c r="A52" s="36" t="s">
        <v>104</v>
      </c>
      <c r="B52" s="42" t="s">
        <v>105</v>
      </c>
      <c r="C52" s="72">
        <v>22</v>
      </c>
      <c r="D52" s="60" t="s">
        <v>1208</v>
      </c>
      <c r="E52" s="73" t="s">
        <v>1583</v>
      </c>
    </row>
    <row r="53" spans="1:5" x14ac:dyDescent="0.25">
      <c r="A53" s="36" t="s">
        <v>106</v>
      </c>
      <c r="B53" s="40" t="s">
        <v>107</v>
      </c>
      <c r="C53" s="69"/>
      <c r="D53" s="70"/>
      <c r="E53" s="71"/>
    </row>
    <row r="54" spans="1:5" x14ac:dyDescent="0.25">
      <c r="A54" s="36" t="s">
        <v>108</v>
      </c>
      <c r="B54" s="41" t="s">
        <v>109</v>
      </c>
      <c r="C54" s="66"/>
      <c r="D54" s="67"/>
      <c r="E54" s="68"/>
    </row>
    <row r="55" spans="1:5" ht="214.5" x14ac:dyDescent="0.25">
      <c r="A55" s="36" t="s">
        <v>110</v>
      </c>
      <c r="B55" s="42" t="s">
        <v>111</v>
      </c>
      <c r="C55" s="56"/>
      <c r="D55" s="60" t="s">
        <v>1227</v>
      </c>
      <c r="E55" s="62" t="s">
        <v>1590</v>
      </c>
    </row>
    <row r="56" spans="1:5" ht="45.75" x14ac:dyDescent="0.25">
      <c r="A56" s="36" t="s">
        <v>112</v>
      </c>
      <c r="B56" s="42" t="s">
        <v>113</v>
      </c>
      <c r="C56" s="72" t="s">
        <v>1200</v>
      </c>
      <c r="D56" s="60" t="s">
        <v>1201</v>
      </c>
      <c r="E56" s="73" t="s">
        <v>1591</v>
      </c>
    </row>
    <row r="57" spans="1:5" ht="23.25" x14ac:dyDescent="0.25">
      <c r="A57" s="36" t="s">
        <v>114</v>
      </c>
      <c r="B57" s="42" t="s">
        <v>115</v>
      </c>
      <c r="C57" s="72" t="s">
        <v>1202</v>
      </c>
      <c r="D57" s="60" t="s">
        <v>1203</v>
      </c>
      <c r="E57" s="73" t="s">
        <v>1592</v>
      </c>
    </row>
    <row r="58" spans="1:5" ht="23.25" x14ac:dyDescent="0.25">
      <c r="A58" s="36" t="s">
        <v>116</v>
      </c>
      <c r="B58" s="42" t="s">
        <v>117</v>
      </c>
      <c r="C58" s="72" t="s">
        <v>270</v>
      </c>
      <c r="D58" s="60" t="s">
        <v>1224</v>
      </c>
      <c r="E58" s="62" t="s">
        <v>1594</v>
      </c>
    </row>
    <row r="59" spans="1:5" ht="23.25" x14ac:dyDescent="0.25">
      <c r="A59" s="36" t="s">
        <v>118</v>
      </c>
      <c r="B59" s="42" t="s">
        <v>119</v>
      </c>
      <c r="C59" s="72" t="s">
        <v>270</v>
      </c>
      <c r="D59" s="60" t="s">
        <v>1225</v>
      </c>
      <c r="E59" s="74" t="s">
        <v>1594</v>
      </c>
    </row>
    <row r="60" spans="1:5" x14ac:dyDescent="0.25">
      <c r="A60" s="60" t="s">
        <v>120</v>
      </c>
      <c r="B60" s="42" t="s">
        <v>122</v>
      </c>
      <c r="C60" s="72" t="s">
        <v>1098</v>
      </c>
      <c r="D60" s="60"/>
      <c r="E60" s="73"/>
    </row>
    <row r="61" spans="1:5" ht="68.25" x14ac:dyDescent="0.25">
      <c r="A61" s="60" t="s">
        <v>121</v>
      </c>
      <c r="B61" s="42" t="s">
        <v>124</v>
      </c>
      <c r="C61" s="72" t="s">
        <v>270</v>
      </c>
      <c r="D61" s="60" t="s">
        <v>1226</v>
      </c>
      <c r="E61" s="73">
        <v>0</v>
      </c>
    </row>
    <row r="62" spans="1:5" x14ac:dyDescent="0.25">
      <c r="A62" s="60" t="s">
        <v>123</v>
      </c>
      <c r="B62" s="42" t="s">
        <v>126</v>
      </c>
      <c r="C62" s="72" t="s">
        <v>270</v>
      </c>
      <c r="D62" s="60" t="s">
        <v>1442</v>
      </c>
      <c r="E62" s="73">
        <v>0</v>
      </c>
    </row>
    <row r="63" spans="1:5" x14ac:dyDescent="0.25">
      <c r="A63" s="60" t="s">
        <v>125</v>
      </c>
      <c r="B63" s="41" t="s">
        <v>128</v>
      </c>
      <c r="C63" s="66"/>
      <c r="D63" s="67"/>
      <c r="E63" s="68"/>
    </row>
    <row r="64" spans="1:5" ht="23.25" x14ac:dyDescent="0.25">
      <c r="A64" s="60" t="s">
        <v>127</v>
      </c>
      <c r="B64" s="42" t="s">
        <v>130</v>
      </c>
      <c r="C64" s="72" t="s">
        <v>270</v>
      </c>
      <c r="D64" s="60" t="s">
        <v>1219</v>
      </c>
      <c r="E64" s="74" t="s">
        <v>1594</v>
      </c>
    </row>
    <row r="65" spans="1:5" x14ac:dyDescent="0.25">
      <c r="A65" s="60" t="s">
        <v>129</v>
      </c>
      <c r="B65" s="42" t="s">
        <v>132</v>
      </c>
      <c r="C65" s="72" t="s">
        <v>1098</v>
      </c>
      <c r="D65" s="60">
        <v>0</v>
      </c>
      <c r="E65" s="73">
        <v>0</v>
      </c>
    </row>
    <row r="66" spans="1:5" ht="57" x14ac:dyDescent="0.25">
      <c r="A66" s="60" t="s">
        <v>131</v>
      </c>
      <c r="B66" s="42" t="s">
        <v>134</v>
      </c>
      <c r="C66" s="72" t="s">
        <v>276</v>
      </c>
      <c r="D66" s="60" t="s">
        <v>1220</v>
      </c>
      <c r="E66" s="74" t="s">
        <v>1595</v>
      </c>
    </row>
    <row r="67" spans="1:5" ht="23.25" x14ac:dyDescent="0.25">
      <c r="A67" s="60" t="s">
        <v>133</v>
      </c>
      <c r="B67" s="42" t="s">
        <v>136</v>
      </c>
      <c r="C67" s="72" t="s">
        <v>1221</v>
      </c>
      <c r="D67" s="60" t="s">
        <v>1222</v>
      </c>
      <c r="E67" s="74" t="s">
        <v>1594</v>
      </c>
    </row>
    <row r="68" spans="1:5" ht="34.5" x14ac:dyDescent="0.25">
      <c r="A68" s="60" t="s">
        <v>135</v>
      </c>
      <c r="B68" s="42" t="s">
        <v>137</v>
      </c>
      <c r="C68" s="72" t="s">
        <v>270</v>
      </c>
      <c r="D68" s="60" t="s">
        <v>1223</v>
      </c>
      <c r="E68" s="74" t="s">
        <v>1594</v>
      </c>
    </row>
    <row r="69" spans="1:5" x14ac:dyDescent="0.25">
      <c r="A69" s="43"/>
      <c r="B69" s="44"/>
    </row>
    <row r="70" spans="1:5" x14ac:dyDescent="0.25">
      <c r="A70" s="43"/>
      <c r="B70" s="4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2167</v>
      </c>
      <c r="D4" s="26" t="s">
        <v>213</v>
      </c>
      <c r="E4" s="27" t="s">
        <v>1372</v>
      </c>
    </row>
    <row r="5" spans="1:5" ht="23.25" x14ac:dyDescent="0.25">
      <c r="A5" s="6" t="s">
        <v>10</v>
      </c>
      <c r="B5" s="13" t="s">
        <v>11</v>
      </c>
      <c r="C5" s="26" t="s">
        <v>2168</v>
      </c>
      <c r="D5" s="26" t="s">
        <v>214</v>
      </c>
      <c r="E5" s="27" t="s">
        <v>1372</v>
      </c>
    </row>
    <row r="6" spans="1:5" ht="23.25" x14ac:dyDescent="0.25">
      <c r="A6" s="6" t="s">
        <v>12</v>
      </c>
      <c r="B6" s="13" t="s">
        <v>13</v>
      </c>
      <c r="C6" s="26" t="s">
        <v>2167</v>
      </c>
      <c r="D6" s="26" t="s">
        <v>213</v>
      </c>
      <c r="E6" s="27" t="s">
        <v>1372</v>
      </c>
    </row>
    <row r="7" spans="1:5" x14ac:dyDescent="0.25">
      <c r="A7" s="6" t="s">
        <v>14</v>
      </c>
      <c r="B7" s="10" t="s">
        <v>15</v>
      </c>
      <c r="C7" s="28"/>
      <c r="D7" s="28"/>
      <c r="E7" s="29"/>
    </row>
    <row r="8" spans="1:5" ht="23.25" x14ac:dyDescent="0.25">
      <c r="A8" s="6" t="s">
        <v>16</v>
      </c>
      <c r="B8" s="13" t="s">
        <v>17</v>
      </c>
      <c r="C8" s="26" t="s">
        <v>2167</v>
      </c>
      <c r="D8" s="26" t="s">
        <v>215</v>
      </c>
      <c r="E8" s="27" t="s">
        <v>1372</v>
      </c>
    </row>
    <row r="9" spans="1:5" ht="23.25" x14ac:dyDescent="0.25">
      <c r="A9" s="6" t="s">
        <v>18</v>
      </c>
      <c r="B9" s="13" t="s">
        <v>19</v>
      </c>
      <c r="C9" s="26" t="s">
        <v>2167</v>
      </c>
      <c r="D9" s="26" t="s">
        <v>215</v>
      </c>
      <c r="E9" s="27" t="s">
        <v>1372</v>
      </c>
    </row>
    <row r="10" spans="1:5" ht="23.25" x14ac:dyDescent="0.25">
      <c r="A10" s="6" t="s">
        <v>20</v>
      </c>
      <c r="B10" s="13" t="s">
        <v>21</v>
      </c>
      <c r="C10" s="26" t="s">
        <v>2169</v>
      </c>
      <c r="D10" s="26" t="s">
        <v>216</v>
      </c>
      <c r="E10" s="27" t="s">
        <v>1373</v>
      </c>
    </row>
    <row r="11" spans="1:5" x14ac:dyDescent="0.25">
      <c r="A11" s="6" t="s">
        <v>22</v>
      </c>
      <c r="B11" s="10" t="s">
        <v>23</v>
      </c>
      <c r="C11" s="28"/>
      <c r="D11" s="28"/>
      <c r="E11" s="29"/>
    </row>
    <row r="12" spans="1:5" ht="23.25" x14ac:dyDescent="0.25">
      <c r="A12" s="6" t="s">
        <v>24</v>
      </c>
      <c r="B12" s="13" t="s">
        <v>25</v>
      </c>
      <c r="C12" s="26" t="s">
        <v>2170</v>
      </c>
      <c r="D12" s="26" t="s">
        <v>217</v>
      </c>
      <c r="E12" s="27" t="s">
        <v>1374</v>
      </c>
    </row>
    <row r="13" spans="1:5" ht="23.25" x14ac:dyDescent="0.25">
      <c r="A13" s="6" t="s">
        <v>26</v>
      </c>
      <c r="B13" s="13" t="s">
        <v>27</v>
      </c>
      <c r="C13" s="26" t="s">
        <v>2171</v>
      </c>
      <c r="D13" s="26" t="s">
        <v>218</v>
      </c>
      <c r="E13" s="27" t="s">
        <v>1372</v>
      </c>
    </row>
    <row r="14" spans="1:5" ht="23.25" x14ac:dyDescent="0.25">
      <c r="A14" s="6" t="s">
        <v>28</v>
      </c>
      <c r="B14" s="13" t="s">
        <v>29</v>
      </c>
      <c r="C14" s="26" t="s">
        <v>2170</v>
      </c>
      <c r="D14" s="26" t="s">
        <v>217</v>
      </c>
      <c r="E14" s="27" t="s">
        <v>1372</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219</v>
      </c>
      <c r="D17" s="32" t="s">
        <v>220</v>
      </c>
      <c r="E17" s="33" t="s">
        <v>1375</v>
      </c>
    </row>
    <row r="18" spans="1:5" x14ac:dyDescent="0.25">
      <c r="A18" s="6" t="s">
        <v>36</v>
      </c>
      <c r="B18" s="13" t="s">
        <v>37</v>
      </c>
      <c r="C18" s="32" t="s">
        <v>276</v>
      </c>
      <c r="D18" s="32" t="s">
        <v>221</v>
      </c>
      <c r="E18" s="33" t="s">
        <v>1376</v>
      </c>
    </row>
    <row r="19" spans="1:5" ht="68.25" x14ac:dyDescent="0.25">
      <c r="A19" s="6" t="s">
        <v>38</v>
      </c>
      <c r="B19" s="13" t="s">
        <v>39</v>
      </c>
      <c r="C19" s="32" t="s">
        <v>276</v>
      </c>
      <c r="D19" s="32" t="s">
        <v>222</v>
      </c>
      <c r="E19" s="33" t="s">
        <v>1377</v>
      </c>
    </row>
    <row r="20" spans="1:5" x14ac:dyDescent="0.25">
      <c r="A20" s="6" t="s">
        <v>40</v>
      </c>
      <c r="B20" s="13" t="s">
        <v>41</v>
      </c>
      <c r="C20" s="32" t="s">
        <v>276</v>
      </c>
      <c r="D20" s="32" t="s">
        <v>223</v>
      </c>
      <c r="E20" s="33" t="s">
        <v>1394</v>
      </c>
    </row>
    <row r="21" spans="1:5" x14ac:dyDescent="0.25">
      <c r="A21" s="6" t="s">
        <v>42</v>
      </c>
      <c r="B21" s="10" t="s">
        <v>43</v>
      </c>
      <c r="C21" s="28"/>
      <c r="D21" s="28"/>
      <c r="E21" s="29"/>
    </row>
    <row r="22" spans="1:5" x14ac:dyDescent="0.25">
      <c r="A22" s="6" t="s">
        <v>44</v>
      </c>
      <c r="B22" s="13" t="s">
        <v>45</v>
      </c>
      <c r="C22" s="32" t="s">
        <v>276</v>
      </c>
      <c r="D22" s="32" t="s">
        <v>224</v>
      </c>
      <c r="E22" s="33" t="s">
        <v>1395</v>
      </c>
    </row>
    <row r="23" spans="1:5" x14ac:dyDescent="0.25">
      <c r="A23" s="6" t="s">
        <v>46</v>
      </c>
      <c r="B23" s="13" t="s">
        <v>47</v>
      </c>
      <c r="C23" s="32">
        <v>0</v>
      </c>
      <c r="D23" s="32" t="s">
        <v>225</v>
      </c>
      <c r="E23" s="33" t="s">
        <v>1396</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276</v>
      </c>
      <c r="D26" s="32" t="s">
        <v>226</v>
      </c>
      <c r="E26" s="33" t="s">
        <v>1378</v>
      </c>
    </row>
    <row r="27" spans="1:5" x14ac:dyDescent="0.25">
      <c r="A27" s="6" t="s">
        <v>54</v>
      </c>
      <c r="B27" s="13" t="s">
        <v>55</v>
      </c>
      <c r="C27" s="32" t="s">
        <v>276</v>
      </c>
      <c r="D27" s="32" t="s">
        <v>227</v>
      </c>
      <c r="E27" s="33" t="s">
        <v>1379</v>
      </c>
    </row>
    <row r="28" spans="1:5" x14ac:dyDescent="0.25">
      <c r="A28" s="6" t="s">
        <v>56</v>
      </c>
      <c r="B28" s="13" t="s">
        <v>57</v>
      </c>
      <c r="C28" s="32" t="s">
        <v>270</v>
      </c>
      <c r="D28" s="32" t="s">
        <v>2063</v>
      </c>
      <c r="E28" s="33">
        <v>0</v>
      </c>
    </row>
    <row r="29" spans="1:5" ht="23.25" x14ac:dyDescent="0.25">
      <c r="A29" s="6" t="s">
        <v>58</v>
      </c>
      <c r="B29" s="13" t="s">
        <v>59</v>
      </c>
      <c r="C29" s="32" t="s">
        <v>270</v>
      </c>
      <c r="D29" s="32" t="s">
        <v>228</v>
      </c>
      <c r="E29" s="33">
        <v>0</v>
      </c>
    </row>
    <row r="30" spans="1:5" x14ac:dyDescent="0.25">
      <c r="A30" s="6" t="s">
        <v>60</v>
      </c>
      <c r="B30" s="13" t="s">
        <v>61</v>
      </c>
      <c r="C30" s="32" t="s">
        <v>270</v>
      </c>
      <c r="D30" s="32">
        <v>0</v>
      </c>
      <c r="E30" s="33">
        <v>0</v>
      </c>
    </row>
    <row r="31" spans="1:5" ht="23.25" x14ac:dyDescent="0.25">
      <c r="A31" s="6" t="s">
        <v>62</v>
      </c>
      <c r="B31" s="13" t="s">
        <v>63</v>
      </c>
      <c r="C31" s="32" t="s">
        <v>276</v>
      </c>
      <c r="D31" s="32" t="s">
        <v>229</v>
      </c>
      <c r="E31" s="33" t="s">
        <v>1380</v>
      </c>
    </row>
    <row r="32" spans="1:5" x14ac:dyDescent="0.25">
      <c r="A32" s="6" t="s">
        <v>64</v>
      </c>
      <c r="B32" s="10" t="s">
        <v>65</v>
      </c>
      <c r="C32" s="28"/>
      <c r="D32" s="28"/>
      <c r="E32" s="29"/>
    </row>
    <row r="33" spans="1:5" x14ac:dyDescent="0.25">
      <c r="A33" s="6" t="s">
        <v>66</v>
      </c>
      <c r="B33" s="13" t="s">
        <v>67</v>
      </c>
      <c r="C33" s="32" t="s">
        <v>276</v>
      </c>
      <c r="D33" s="32" t="s">
        <v>230</v>
      </c>
      <c r="E33" s="33" t="s">
        <v>1381</v>
      </c>
    </row>
    <row r="34" spans="1:5" ht="23.25" x14ac:dyDescent="0.25">
      <c r="A34" s="6" t="s">
        <v>68</v>
      </c>
      <c r="B34" s="13" t="s">
        <v>69</v>
      </c>
      <c r="C34" s="32" t="s">
        <v>270</v>
      </c>
      <c r="D34" s="32" t="s">
        <v>231</v>
      </c>
      <c r="E34" s="33" t="s">
        <v>1382</v>
      </c>
    </row>
    <row r="35" spans="1:5" ht="23.25" x14ac:dyDescent="0.25">
      <c r="A35" s="6" t="s">
        <v>70</v>
      </c>
      <c r="B35" s="13" t="s">
        <v>71</v>
      </c>
      <c r="C35" s="32" t="s">
        <v>276</v>
      </c>
      <c r="D35" s="32">
        <v>0</v>
      </c>
      <c r="E35" s="33">
        <v>0</v>
      </c>
    </row>
    <row r="36" spans="1:5" x14ac:dyDescent="0.25">
      <c r="A36" s="6" t="s">
        <v>72</v>
      </c>
      <c r="B36" s="13" t="s">
        <v>73</v>
      </c>
      <c r="C36" s="32" t="s">
        <v>1102</v>
      </c>
      <c r="D36" s="32">
        <v>0</v>
      </c>
      <c r="E36" s="33">
        <v>0</v>
      </c>
    </row>
    <row r="37" spans="1:5" ht="23.25" x14ac:dyDescent="0.25">
      <c r="A37" s="6" t="s">
        <v>74</v>
      </c>
      <c r="B37" s="13" t="s">
        <v>75</v>
      </c>
      <c r="C37" s="32" t="s">
        <v>276</v>
      </c>
      <c r="D37" s="32" t="s">
        <v>2068</v>
      </c>
      <c r="E37" s="33" t="s">
        <v>1383</v>
      </c>
    </row>
    <row r="38" spans="1:5" x14ac:dyDescent="0.25">
      <c r="A38" s="6" t="s">
        <v>76</v>
      </c>
      <c r="B38" s="13" t="s">
        <v>77</v>
      </c>
      <c r="C38" s="32" t="s">
        <v>276</v>
      </c>
      <c r="D38" s="32">
        <v>0</v>
      </c>
      <c r="E38" s="33" t="s">
        <v>1384</v>
      </c>
    </row>
    <row r="39" spans="1:5" x14ac:dyDescent="0.25">
      <c r="A39" s="6" t="s">
        <v>78</v>
      </c>
      <c r="B39" s="13" t="s">
        <v>79</v>
      </c>
      <c r="C39" s="32" t="s">
        <v>232</v>
      </c>
      <c r="D39" s="32" t="s">
        <v>233</v>
      </c>
      <c r="E39" s="33" t="s">
        <v>1385</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234</v>
      </c>
      <c r="D42" s="32">
        <v>0</v>
      </c>
      <c r="E42" s="33" t="s">
        <v>1376</v>
      </c>
    </row>
    <row r="43" spans="1:5" ht="23.25" x14ac:dyDescent="0.25">
      <c r="A43" s="6" t="s">
        <v>86</v>
      </c>
      <c r="B43" s="13" t="s">
        <v>87</v>
      </c>
      <c r="C43" s="32" t="s">
        <v>234</v>
      </c>
      <c r="D43" s="32">
        <v>0</v>
      </c>
      <c r="E43" s="33" t="s">
        <v>1386</v>
      </c>
    </row>
    <row r="44" spans="1:5" ht="23.25" x14ac:dyDescent="0.25">
      <c r="A44" s="6" t="s">
        <v>88</v>
      </c>
      <c r="B44" s="13" t="s">
        <v>89</v>
      </c>
      <c r="C44" s="32" t="s">
        <v>234</v>
      </c>
      <c r="D44" s="32">
        <v>0</v>
      </c>
      <c r="E44" s="33">
        <v>0</v>
      </c>
    </row>
    <row r="45" spans="1:5" x14ac:dyDescent="0.25">
      <c r="A45" s="6" t="s">
        <v>90</v>
      </c>
      <c r="B45" s="10" t="s">
        <v>91</v>
      </c>
      <c r="C45" s="28"/>
      <c r="D45" s="28"/>
      <c r="E45" s="29"/>
    </row>
    <row r="46" spans="1:5" ht="23.25" x14ac:dyDescent="0.25">
      <c r="A46" s="6" t="s">
        <v>92</v>
      </c>
      <c r="B46" s="13" t="s">
        <v>93</v>
      </c>
      <c r="C46" s="32">
        <v>5</v>
      </c>
      <c r="D46" s="32">
        <v>0</v>
      </c>
      <c r="E46" s="33" t="s">
        <v>1387</v>
      </c>
    </row>
    <row r="47" spans="1:5" ht="23.25" x14ac:dyDescent="0.25">
      <c r="A47" s="6" t="s">
        <v>94</v>
      </c>
      <c r="B47" s="13" t="s">
        <v>95</v>
      </c>
      <c r="C47" s="32">
        <v>3</v>
      </c>
      <c r="D47" s="32"/>
      <c r="E47" s="33" t="s">
        <v>1388</v>
      </c>
    </row>
    <row r="48" spans="1:5" ht="23.25" x14ac:dyDescent="0.25">
      <c r="A48" s="6" t="s">
        <v>96</v>
      </c>
      <c r="B48" s="13" t="s">
        <v>97</v>
      </c>
      <c r="C48" s="32" t="s">
        <v>479</v>
      </c>
      <c r="D48" s="32"/>
      <c r="E48" s="33"/>
    </row>
    <row r="49" spans="1:5" x14ac:dyDescent="0.25">
      <c r="A49" s="6" t="s">
        <v>98</v>
      </c>
      <c r="B49" s="10" t="s">
        <v>99</v>
      </c>
      <c r="C49" s="28"/>
      <c r="D49" s="28"/>
      <c r="E49" s="29"/>
    </row>
    <row r="50" spans="1:5" ht="23.25" x14ac:dyDescent="0.25">
      <c r="A50" s="6" t="s">
        <v>100</v>
      </c>
      <c r="B50" s="13" t="s">
        <v>101</v>
      </c>
      <c r="C50" s="32">
        <v>52</v>
      </c>
      <c r="D50" s="32">
        <v>0</v>
      </c>
      <c r="E50" s="33" t="s">
        <v>1389</v>
      </c>
    </row>
    <row r="51" spans="1:5" ht="23.25" x14ac:dyDescent="0.25">
      <c r="A51" s="6" t="s">
        <v>102</v>
      </c>
      <c r="B51" s="13" t="s">
        <v>103</v>
      </c>
      <c r="C51" s="32">
        <v>37</v>
      </c>
      <c r="D51" s="32" t="s">
        <v>235</v>
      </c>
      <c r="E51" s="33">
        <v>0</v>
      </c>
    </row>
    <row r="52" spans="1:5" ht="23.25" x14ac:dyDescent="0.25">
      <c r="A52" s="6" t="s">
        <v>104</v>
      </c>
      <c r="B52" s="13" t="s">
        <v>105</v>
      </c>
      <c r="C52" s="32">
        <v>37</v>
      </c>
      <c r="D52" s="32">
        <v>0</v>
      </c>
      <c r="E52" s="33">
        <v>0</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236</v>
      </c>
      <c r="D55" s="32" t="s">
        <v>237</v>
      </c>
      <c r="E55" s="33" t="s">
        <v>1390</v>
      </c>
    </row>
    <row r="56" spans="1:5" ht="23.25" x14ac:dyDescent="0.25">
      <c r="A56" s="6" t="s">
        <v>112</v>
      </c>
      <c r="B56" s="13" t="s">
        <v>113</v>
      </c>
      <c r="C56" s="32" t="s">
        <v>1103</v>
      </c>
      <c r="D56" s="32">
        <v>0</v>
      </c>
      <c r="E56" s="33" t="s">
        <v>1391</v>
      </c>
    </row>
    <row r="57" spans="1:5" ht="23.25" x14ac:dyDescent="0.25">
      <c r="A57" s="6" t="s">
        <v>114</v>
      </c>
      <c r="B57" s="13" t="s">
        <v>115</v>
      </c>
      <c r="C57" s="32" t="s">
        <v>1104</v>
      </c>
      <c r="D57" s="32">
        <v>0</v>
      </c>
      <c r="E57" s="33" t="s">
        <v>1392</v>
      </c>
    </row>
    <row r="58" spans="1:5" ht="23.25" x14ac:dyDescent="0.25">
      <c r="A58" s="6" t="s">
        <v>116</v>
      </c>
      <c r="B58" s="13" t="s">
        <v>117</v>
      </c>
      <c r="C58" s="32" t="s">
        <v>276</v>
      </c>
      <c r="D58" s="32" t="s">
        <v>238</v>
      </c>
      <c r="E58" s="33">
        <v>0</v>
      </c>
    </row>
    <row r="59" spans="1:5" ht="23.25" x14ac:dyDescent="0.25">
      <c r="A59" s="6" t="s">
        <v>118</v>
      </c>
      <c r="B59" s="13" t="s">
        <v>119</v>
      </c>
      <c r="C59" s="32" t="s">
        <v>276</v>
      </c>
      <c r="D59" s="32" t="s">
        <v>2028</v>
      </c>
      <c r="E59" s="33" t="s">
        <v>1397</v>
      </c>
    </row>
    <row r="60" spans="1:5" x14ac:dyDescent="0.25">
      <c r="A60" s="6" t="s">
        <v>120</v>
      </c>
      <c r="B60" s="13" t="s">
        <v>122</v>
      </c>
      <c r="C60" s="32" t="s">
        <v>270</v>
      </c>
      <c r="D60" s="32"/>
      <c r="E60" s="33"/>
    </row>
    <row r="61" spans="1:5" ht="45.75" x14ac:dyDescent="0.25">
      <c r="A61" s="6" t="s">
        <v>121</v>
      </c>
      <c r="B61" s="13" t="s">
        <v>124</v>
      </c>
      <c r="C61" s="32" t="s">
        <v>270</v>
      </c>
      <c r="D61" s="32">
        <v>0</v>
      </c>
      <c r="E61" s="33">
        <v>0</v>
      </c>
    </row>
    <row r="62" spans="1:5" x14ac:dyDescent="0.25">
      <c r="A62" s="6" t="s">
        <v>123</v>
      </c>
      <c r="B62" s="13" t="s">
        <v>126</v>
      </c>
      <c r="C62" s="32" t="s">
        <v>270</v>
      </c>
      <c r="D62" s="32">
        <v>0</v>
      </c>
      <c r="E62" s="33">
        <v>0</v>
      </c>
    </row>
    <row r="63" spans="1:5" x14ac:dyDescent="0.25">
      <c r="A63" s="6" t="s">
        <v>125</v>
      </c>
      <c r="B63" s="10" t="s">
        <v>128</v>
      </c>
      <c r="C63" s="28"/>
      <c r="D63" s="28"/>
      <c r="E63" s="29"/>
    </row>
    <row r="64" spans="1:5" x14ac:dyDescent="0.25">
      <c r="A64" s="6" t="s">
        <v>127</v>
      </c>
      <c r="B64" s="13" t="s">
        <v>130</v>
      </c>
      <c r="C64" s="32" t="s">
        <v>276</v>
      </c>
      <c r="D64" s="32">
        <v>0</v>
      </c>
      <c r="E64" s="33" t="s">
        <v>1398</v>
      </c>
    </row>
    <row r="65" spans="1:5" x14ac:dyDescent="0.25">
      <c r="A65" s="6" t="s">
        <v>129</v>
      </c>
      <c r="B65" s="13" t="s">
        <v>132</v>
      </c>
      <c r="C65" s="32" t="s">
        <v>239</v>
      </c>
      <c r="D65" s="32">
        <v>0</v>
      </c>
      <c r="E65" s="33" t="s">
        <v>1398</v>
      </c>
    </row>
    <row r="66" spans="1:5" ht="23.25" x14ac:dyDescent="0.25">
      <c r="A66" s="6" t="s">
        <v>131</v>
      </c>
      <c r="B66" s="13" t="s">
        <v>134</v>
      </c>
      <c r="C66" s="32" t="s">
        <v>180</v>
      </c>
      <c r="D66" s="32" t="s">
        <v>2077</v>
      </c>
      <c r="E66" s="33" t="s">
        <v>1393</v>
      </c>
    </row>
    <row r="67" spans="1:5" ht="23.25" x14ac:dyDescent="0.25">
      <c r="A67" s="6" t="s">
        <v>133</v>
      </c>
      <c r="B67" s="13" t="s">
        <v>136</v>
      </c>
      <c r="C67" s="32" t="s">
        <v>479</v>
      </c>
      <c r="D67" s="72" t="s">
        <v>239</v>
      </c>
      <c r="E67" s="33" t="s">
        <v>240</v>
      </c>
    </row>
    <row r="68" spans="1:5" x14ac:dyDescent="0.25">
      <c r="A68" s="6" t="s">
        <v>135</v>
      </c>
      <c r="B68" s="13" t="s">
        <v>137</v>
      </c>
      <c r="C68" s="32" t="s">
        <v>276</v>
      </c>
      <c r="D68" s="72" t="s">
        <v>239</v>
      </c>
      <c r="E68" s="33" t="s">
        <v>240</v>
      </c>
    </row>
    <row r="69" spans="1:5" x14ac:dyDescent="0.25">
      <c r="A69" s="14"/>
      <c r="B69" s="15"/>
    </row>
    <row r="70" spans="1:5" x14ac:dyDescent="0.25">
      <c r="A70" s="14"/>
      <c r="B70" s="15"/>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5" sqref="C15"/>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2172</v>
      </c>
      <c r="D4" s="26" t="s">
        <v>262</v>
      </c>
      <c r="E4" s="27" t="s">
        <v>1399</v>
      </c>
    </row>
    <row r="5" spans="1:5" ht="23.25" x14ac:dyDescent="0.25">
      <c r="A5" s="6" t="s">
        <v>10</v>
      </c>
      <c r="B5" s="13" t="s">
        <v>11</v>
      </c>
      <c r="C5" s="26" t="s">
        <v>2172</v>
      </c>
      <c r="D5" s="26" t="s">
        <v>262</v>
      </c>
      <c r="E5" s="27" t="s">
        <v>1399</v>
      </c>
    </row>
    <row r="6" spans="1:5" ht="23.25" x14ac:dyDescent="0.25">
      <c r="A6" s="6" t="s">
        <v>12</v>
      </c>
      <c r="B6" s="13" t="s">
        <v>13</v>
      </c>
      <c r="C6" s="26" t="s">
        <v>2172</v>
      </c>
      <c r="D6" s="26" t="s">
        <v>262</v>
      </c>
      <c r="E6" s="27" t="s">
        <v>1399</v>
      </c>
    </row>
    <row r="7" spans="1:5" x14ac:dyDescent="0.25">
      <c r="A7" s="6" t="s">
        <v>14</v>
      </c>
      <c r="B7" s="10" t="s">
        <v>15</v>
      </c>
      <c r="C7" s="28"/>
      <c r="D7" s="28"/>
      <c r="E7" s="29"/>
    </row>
    <row r="8" spans="1:5" ht="23.25" x14ac:dyDescent="0.25">
      <c r="A8" s="6" t="s">
        <v>16</v>
      </c>
      <c r="B8" s="13" t="s">
        <v>17</v>
      </c>
      <c r="C8" s="26" t="s">
        <v>2172</v>
      </c>
      <c r="D8" s="26" t="s">
        <v>262</v>
      </c>
      <c r="E8" s="27" t="s">
        <v>1400</v>
      </c>
    </row>
    <row r="9" spans="1:5" ht="23.25" x14ac:dyDescent="0.25">
      <c r="A9" s="6" t="s">
        <v>18</v>
      </c>
      <c r="B9" s="13" t="s">
        <v>19</v>
      </c>
      <c r="C9" s="26" t="s">
        <v>2172</v>
      </c>
      <c r="D9" s="26" t="s">
        <v>262</v>
      </c>
      <c r="E9" s="27" t="s">
        <v>1400</v>
      </c>
    </row>
    <row r="10" spans="1:5" ht="23.25" x14ac:dyDescent="0.25">
      <c r="A10" s="6" t="s">
        <v>20</v>
      </c>
      <c r="B10" s="13" t="s">
        <v>21</v>
      </c>
      <c r="C10" s="26" t="s">
        <v>2173</v>
      </c>
      <c r="D10" s="26">
        <v>0</v>
      </c>
      <c r="E10" s="27" t="s">
        <v>263</v>
      </c>
    </row>
    <row r="11" spans="1:5" x14ac:dyDescent="0.25">
      <c r="A11" s="6" t="s">
        <v>22</v>
      </c>
      <c r="B11" s="10" t="s">
        <v>23</v>
      </c>
      <c r="C11" s="28"/>
      <c r="D11" s="28"/>
      <c r="E11" s="29"/>
    </row>
    <row r="12" spans="1:5" ht="23.25" x14ac:dyDescent="0.25">
      <c r="A12" s="6" t="s">
        <v>24</v>
      </c>
      <c r="B12" s="13" t="s">
        <v>25</v>
      </c>
      <c r="C12" s="26" t="s">
        <v>2172</v>
      </c>
      <c r="D12" s="26" t="s">
        <v>262</v>
      </c>
      <c r="E12" s="27" t="s">
        <v>1400</v>
      </c>
    </row>
    <row r="13" spans="1:5" ht="23.25" x14ac:dyDescent="0.25">
      <c r="A13" s="6" t="s">
        <v>26</v>
      </c>
      <c r="B13" s="13" t="s">
        <v>27</v>
      </c>
      <c r="C13" s="26" t="s">
        <v>2172</v>
      </c>
      <c r="D13" s="26" t="s">
        <v>262</v>
      </c>
      <c r="E13" s="27" t="s">
        <v>1400</v>
      </c>
    </row>
    <row r="14" spans="1:5" ht="23.25" x14ac:dyDescent="0.25">
      <c r="A14" s="6" t="s">
        <v>28</v>
      </c>
      <c r="B14" s="13" t="s">
        <v>29</v>
      </c>
      <c r="C14" s="26" t="s">
        <v>2172</v>
      </c>
      <c r="D14" s="26" t="s">
        <v>262</v>
      </c>
      <c r="E14" s="27" t="s">
        <v>1400</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264</v>
      </c>
      <c r="D17" s="32">
        <v>0</v>
      </c>
      <c r="E17" s="33" t="s">
        <v>1401</v>
      </c>
    </row>
    <row r="18" spans="1:5" x14ac:dyDescent="0.25">
      <c r="A18" s="6" t="s">
        <v>36</v>
      </c>
      <c r="B18" s="13" t="s">
        <v>37</v>
      </c>
      <c r="C18" s="32" t="s">
        <v>276</v>
      </c>
      <c r="D18" s="32" t="s">
        <v>265</v>
      </c>
      <c r="E18" s="33" t="s">
        <v>1401</v>
      </c>
    </row>
    <row r="19" spans="1:5" ht="68.25" x14ac:dyDescent="0.25">
      <c r="A19" s="6" t="s">
        <v>38</v>
      </c>
      <c r="B19" s="13" t="s">
        <v>39</v>
      </c>
      <c r="C19" s="32" t="s">
        <v>276</v>
      </c>
      <c r="D19" s="32" t="s">
        <v>266</v>
      </c>
      <c r="E19" s="42" t="s">
        <v>1402</v>
      </c>
    </row>
    <row r="20" spans="1:5" x14ac:dyDescent="0.25">
      <c r="A20" s="6" t="s">
        <v>40</v>
      </c>
      <c r="B20" s="13" t="s">
        <v>41</v>
      </c>
      <c r="C20" s="32" t="s">
        <v>276</v>
      </c>
      <c r="D20" s="32" t="s">
        <v>267</v>
      </c>
      <c r="E20" s="33" t="s">
        <v>1403</v>
      </c>
    </row>
    <row r="21" spans="1:5" x14ac:dyDescent="0.25">
      <c r="A21" s="6" t="s">
        <v>42</v>
      </c>
      <c r="B21" s="10" t="s">
        <v>43</v>
      </c>
      <c r="C21" s="28"/>
      <c r="D21" s="28"/>
      <c r="E21" s="29"/>
    </row>
    <row r="22" spans="1:5" x14ac:dyDescent="0.25">
      <c r="A22" s="6" t="s">
        <v>44</v>
      </c>
      <c r="B22" s="13" t="s">
        <v>45</v>
      </c>
      <c r="C22" s="32" t="s">
        <v>276</v>
      </c>
      <c r="D22" s="32" t="s">
        <v>268</v>
      </c>
      <c r="E22" s="33" t="s">
        <v>1404</v>
      </c>
    </row>
    <row r="23" spans="1:5" x14ac:dyDescent="0.25">
      <c r="A23" s="6" t="s">
        <v>46</v>
      </c>
      <c r="B23" s="13" t="s">
        <v>47</v>
      </c>
      <c r="C23" s="32">
        <v>0</v>
      </c>
      <c r="D23" s="32">
        <v>0</v>
      </c>
      <c r="E23" s="33" t="s">
        <v>1405</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276</v>
      </c>
      <c r="D26" s="32" t="s">
        <v>269</v>
      </c>
      <c r="E26" s="33" t="s">
        <v>1406</v>
      </c>
    </row>
    <row r="27" spans="1:5" x14ac:dyDescent="0.25">
      <c r="A27" s="6" t="s">
        <v>54</v>
      </c>
      <c r="B27" s="13" t="s">
        <v>55</v>
      </c>
      <c r="C27" s="32" t="s">
        <v>276</v>
      </c>
      <c r="D27" s="32" t="s">
        <v>2053</v>
      </c>
      <c r="E27" s="33" t="s">
        <v>1407</v>
      </c>
    </row>
    <row r="28" spans="1:5" x14ac:dyDescent="0.25">
      <c r="A28" s="6" t="s">
        <v>56</v>
      </c>
      <c r="B28" s="13" t="s">
        <v>57</v>
      </c>
      <c r="C28" s="32" t="s">
        <v>270</v>
      </c>
      <c r="D28" s="32">
        <v>0</v>
      </c>
      <c r="E28" s="33" t="s">
        <v>1408</v>
      </c>
    </row>
    <row r="29" spans="1:5" ht="23.25" x14ac:dyDescent="0.25">
      <c r="A29" s="6" t="s">
        <v>58</v>
      </c>
      <c r="B29" s="13" t="s">
        <v>59</v>
      </c>
      <c r="C29" s="32" t="s">
        <v>270</v>
      </c>
      <c r="D29" s="32" t="s">
        <v>271</v>
      </c>
      <c r="E29" s="33" t="s">
        <v>1409</v>
      </c>
    </row>
    <row r="30" spans="1:5" x14ac:dyDescent="0.25">
      <c r="A30" s="6" t="s">
        <v>60</v>
      </c>
      <c r="B30" s="13" t="s">
        <v>61</v>
      </c>
      <c r="C30" s="32" t="s">
        <v>270</v>
      </c>
      <c r="D30" s="32" t="s">
        <v>272</v>
      </c>
      <c r="E30" s="33" t="s">
        <v>1410</v>
      </c>
    </row>
    <row r="31" spans="1:5" ht="34.5" x14ac:dyDescent="0.25">
      <c r="A31" s="6" t="s">
        <v>62</v>
      </c>
      <c r="B31" s="13" t="s">
        <v>63</v>
      </c>
      <c r="C31" s="32" t="s">
        <v>276</v>
      </c>
      <c r="D31" s="32" t="s">
        <v>273</v>
      </c>
      <c r="E31" s="42" t="s">
        <v>1411</v>
      </c>
    </row>
    <row r="32" spans="1:5" x14ac:dyDescent="0.25">
      <c r="A32" s="6" t="s">
        <v>64</v>
      </c>
      <c r="B32" s="10" t="s">
        <v>65</v>
      </c>
      <c r="C32" s="28"/>
      <c r="D32" s="28"/>
      <c r="E32" s="29"/>
    </row>
    <row r="33" spans="1:5" x14ac:dyDescent="0.25">
      <c r="A33" s="6" t="s">
        <v>66</v>
      </c>
      <c r="B33" s="13" t="s">
        <v>67</v>
      </c>
      <c r="C33" s="32" t="s">
        <v>276</v>
      </c>
      <c r="D33" s="32" t="s">
        <v>274</v>
      </c>
      <c r="E33" s="33" t="s">
        <v>1412</v>
      </c>
    </row>
    <row r="34" spans="1:5" ht="23.25" x14ac:dyDescent="0.25">
      <c r="A34" s="6" t="s">
        <v>68</v>
      </c>
      <c r="B34" s="13" t="s">
        <v>69</v>
      </c>
      <c r="C34" s="32" t="s">
        <v>479</v>
      </c>
      <c r="D34" s="32" t="s">
        <v>1280</v>
      </c>
      <c r="E34" s="33">
        <v>0</v>
      </c>
    </row>
    <row r="35" spans="1:5" ht="23.25" x14ac:dyDescent="0.25">
      <c r="A35" s="6" t="s">
        <v>70</v>
      </c>
      <c r="B35" s="13" t="s">
        <v>71</v>
      </c>
      <c r="C35" s="32" t="s">
        <v>276</v>
      </c>
      <c r="D35" s="32">
        <v>0</v>
      </c>
      <c r="E35" s="33" t="s">
        <v>1413</v>
      </c>
    </row>
    <row r="36" spans="1:5" x14ac:dyDescent="0.25">
      <c r="A36" s="6" t="s">
        <v>72</v>
      </c>
      <c r="B36" s="13" t="s">
        <v>73</v>
      </c>
      <c r="C36" s="32" t="s">
        <v>1105</v>
      </c>
      <c r="D36" s="32">
        <v>0</v>
      </c>
      <c r="E36" s="33" t="s">
        <v>1413</v>
      </c>
    </row>
    <row r="37" spans="1:5" ht="23.25" x14ac:dyDescent="0.25">
      <c r="A37" s="6" t="s">
        <v>74</v>
      </c>
      <c r="B37" s="13" t="s">
        <v>75</v>
      </c>
      <c r="C37" s="32" t="s">
        <v>270</v>
      </c>
      <c r="D37" s="32" t="s">
        <v>277</v>
      </c>
      <c r="E37" s="33" t="s">
        <v>1414</v>
      </c>
    </row>
    <row r="38" spans="1:5" x14ac:dyDescent="0.25">
      <c r="A38" s="6" t="s">
        <v>76</v>
      </c>
      <c r="B38" s="13" t="s">
        <v>77</v>
      </c>
      <c r="C38" s="32" t="s">
        <v>270</v>
      </c>
      <c r="D38" s="32" t="s">
        <v>278</v>
      </c>
      <c r="E38" s="33" t="s">
        <v>1415</v>
      </c>
    </row>
    <row r="39" spans="1:5" x14ac:dyDescent="0.25">
      <c r="A39" s="6" t="s">
        <v>78</v>
      </c>
      <c r="B39" s="13" t="s">
        <v>79</v>
      </c>
      <c r="C39" s="32" t="s">
        <v>232</v>
      </c>
      <c r="D39" s="32" t="s">
        <v>279</v>
      </c>
      <c r="E39" s="33" t="s">
        <v>1416</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280</v>
      </c>
      <c r="D42" s="32" t="s">
        <v>281</v>
      </c>
      <c r="E42" s="33" t="s">
        <v>1417</v>
      </c>
    </row>
    <row r="43" spans="1:5" ht="23.25" x14ac:dyDescent="0.25">
      <c r="A43" s="6" t="s">
        <v>86</v>
      </c>
      <c r="B43" s="13" t="s">
        <v>87</v>
      </c>
      <c r="C43" s="32" t="s">
        <v>280</v>
      </c>
      <c r="D43" s="32" t="s">
        <v>281</v>
      </c>
      <c r="E43" s="33" t="s">
        <v>1418</v>
      </c>
    </row>
    <row r="44" spans="1:5" ht="23.25" x14ac:dyDescent="0.25">
      <c r="A44" s="6" t="s">
        <v>88</v>
      </c>
      <c r="B44" s="13" t="s">
        <v>89</v>
      </c>
      <c r="C44" s="32" t="s">
        <v>280</v>
      </c>
      <c r="D44" s="32" t="s">
        <v>282</v>
      </c>
      <c r="E44" s="33" t="s">
        <v>1419</v>
      </c>
    </row>
    <row r="45" spans="1:5" x14ac:dyDescent="0.25">
      <c r="A45" s="6" t="s">
        <v>90</v>
      </c>
      <c r="B45" s="10" t="s">
        <v>91</v>
      </c>
      <c r="C45" s="28"/>
      <c r="D45" s="28"/>
      <c r="E45" s="29"/>
    </row>
    <row r="46" spans="1:5" ht="23.25" x14ac:dyDescent="0.25">
      <c r="A46" s="6" t="s">
        <v>92</v>
      </c>
      <c r="B46" s="13" t="s">
        <v>93</v>
      </c>
      <c r="C46" s="32" t="s">
        <v>479</v>
      </c>
      <c r="D46" s="32" t="s">
        <v>283</v>
      </c>
      <c r="E46" s="33" t="s">
        <v>1407</v>
      </c>
    </row>
    <row r="47" spans="1:5" ht="23.25" x14ac:dyDescent="0.25">
      <c r="A47" s="6" t="s">
        <v>94</v>
      </c>
      <c r="B47" s="13" t="s">
        <v>95</v>
      </c>
      <c r="C47" s="32" t="s">
        <v>479</v>
      </c>
      <c r="D47" s="32" t="s">
        <v>283</v>
      </c>
      <c r="E47" s="33" t="s">
        <v>1407</v>
      </c>
    </row>
    <row r="48" spans="1:5" ht="23.25" x14ac:dyDescent="0.25">
      <c r="A48" s="6" t="s">
        <v>96</v>
      </c>
      <c r="B48" s="13" t="s">
        <v>97</v>
      </c>
      <c r="C48" s="32" t="s">
        <v>479</v>
      </c>
      <c r="D48" s="32" t="s">
        <v>283</v>
      </c>
      <c r="E48" s="33" t="s">
        <v>1407</v>
      </c>
    </row>
    <row r="49" spans="1:5" x14ac:dyDescent="0.25">
      <c r="A49" s="6" t="s">
        <v>98</v>
      </c>
      <c r="B49" s="10" t="s">
        <v>99</v>
      </c>
      <c r="C49" s="28"/>
      <c r="D49" s="28"/>
      <c r="E49" s="29"/>
    </row>
    <row r="50" spans="1:5" ht="23.25" x14ac:dyDescent="0.25">
      <c r="A50" s="6" t="s">
        <v>100</v>
      </c>
      <c r="B50" s="13" t="s">
        <v>101</v>
      </c>
      <c r="C50" s="32">
        <v>40</v>
      </c>
      <c r="D50" s="32" t="s">
        <v>284</v>
      </c>
      <c r="E50" s="33" t="s">
        <v>1420</v>
      </c>
    </row>
    <row r="51" spans="1:5" ht="23.25" x14ac:dyDescent="0.25">
      <c r="A51" s="6" t="s">
        <v>102</v>
      </c>
      <c r="B51" s="13" t="s">
        <v>103</v>
      </c>
      <c r="C51" s="32">
        <v>40</v>
      </c>
      <c r="D51" s="32" t="s">
        <v>285</v>
      </c>
      <c r="E51" s="33" t="s">
        <v>1421</v>
      </c>
    </row>
    <row r="52" spans="1:5" ht="23.25" x14ac:dyDescent="0.25">
      <c r="A52" s="6" t="s">
        <v>104</v>
      </c>
      <c r="B52" s="13" t="s">
        <v>105</v>
      </c>
      <c r="C52" s="32">
        <v>30</v>
      </c>
      <c r="D52" s="32" t="s">
        <v>286</v>
      </c>
      <c r="E52" s="33" t="s">
        <v>1422</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287</v>
      </c>
      <c r="D55" s="32">
        <v>0</v>
      </c>
      <c r="E55" s="33" t="s">
        <v>1423</v>
      </c>
    </row>
    <row r="56" spans="1:5" ht="23.25" x14ac:dyDescent="0.25">
      <c r="A56" s="6" t="s">
        <v>112</v>
      </c>
      <c r="B56" s="13" t="s">
        <v>113</v>
      </c>
      <c r="C56" s="32" t="s">
        <v>1106</v>
      </c>
      <c r="D56" s="32">
        <v>0</v>
      </c>
      <c r="E56" s="33" t="s">
        <v>1424</v>
      </c>
    </row>
    <row r="57" spans="1:5" ht="23.25" x14ac:dyDescent="0.25">
      <c r="A57" s="6" t="s">
        <v>114</v>
      </c>
      <c r="B57" s="13" t="s">
        <v>115</v>
      </c>
      <c r="C57" s="32" t="s">
        <v>1107</v>
      </c>
      <c r="D57" s="32">
        <v>0</v>
      </c>
      <c r="E57" s="33" t="s">
        <v>1425</v>
      </c>
    </row>
    <row r="58" spans="1:5" ht="23.25" x14ac:dyDescent="0.25">
      <c r="A58" s="6" t="s">
        <v>116</v>
      </c>
      <c r="B58" s="13" t="s">
        <v>117</v>
      </c>
      <c r="C58" s="32" t="s">
        <v>270</v>
      </c>
      <c r="D58" s="32" t="s">
        <v>288</v>
      </c>
      <c r="E58" s="33">
        <v>0</v>
      </c>
    </row>
    <row r="59" spans="1:5" ht="23.25" x14ac:dyDescent="0.25">
      <c r="A59" s="6" t="s">
        <v>118</v>
      </c>
      <c r="B59" s="13" t="s">
        <v>119</v>
      </c>
      <c r="C59" s="32" t="s">
        <v>276</v>
      </c>
      <c r="D59" s="32" t="s">
        <v>2029</v>
      </c>
      <c r="E59" s="33" t="s">
        <v>289</v>
      </c>
    </row>
    <row r="60" spans="1:5" x14ac:dyDescent="0.25">
      <c r="A60" s="6" t="s">
        <v>120</v>
      </c>
      <c r="B60" s="13" t="s">
        <v>122</v>
      </c>
      <c r="C60" s="32" t="s">
        <v>270</v>
      </c>
      <c r="D60" s="32"/>
      <c r="E60" s="33"/>
    </row>
    <row r="61" spans="1:5" ht="45.75" x14ac:dyDescent="0.25">
      <c r="A61" s="6" t="s">
        <v>121</v>
      </c>
      <c r="B61" s="13" t="s">
        <v>124</v>
      </c>
      <c r="C61" s="32" t="s">
        <v>276</v>
      </c>
      <c r="D61" s="32" t="s">
        <v>290</v>
      </c>
      <c r="E61" s="33" t="s">
        <v>1426</v>
      </c>
    </row>
    <row r="62" spans="1:5" x14ac:dyDescent="0.25">
      <c r="A62" s="6" t="s">
        <v>123</v>
      </c>
      <c r="B62" s="13" t="s">
        <v>126</v>
      </c>
      <c r="C62" s="32" t="s">
        <v>270</v>
      </c>
      <c r="D62" s="32" t="s">
        <v>275</v>
      </c>
      <c r="E62" s="33">
        <v>0</v>
      </c>
    </row>
    <row r="63" spans="1:5" x14ac:dyDescent="0.25">
      <c r="A63" s="6" t="s">
        <v>125</v>
      </c>
      <c r="B63" s="10" t="s">
        <v>128</v>
      </c>
      <c r="C63" s="28"/>
      <c r="D63" s="28"/>
      <c r="E63" s="29"/>
    </row>
    <row r="64" spans="1:5" x14ac:dyDescent="0.25">
      <c r="A64" s="6" t="s">
        <v>127</v>
      </c>
      <c r="B64" s="13" t="s">
        <v>130</v>
      </c>
      <c r="C64" s="32" t="s">
        <v>276</v>
      </c>
      <c r="D64" s="32">
        <v>0</v>
      </c>
      <c r="E64" s="33" t="s">
        <v>1427</v>
      </c>
    </row>
    <row r="65" spans="1:5" x14ac:dyDescent="0.25">
      <c r="A65" s="6" t="s">
        <v>129</v>
      </c>
      <c r="B65" s="13" t="s">
        <v>132</v>
      </c>
      <c r="C65" s="32" t="s">
        <v>291</v>
      </c>
      <c r="D65" s="32" t="s">
        <v>292</v>
      </c>
      <c r="E65" s="33" t="s">
        <v>1427</v>
      </c>
    </row>
    <row r="66" spans="1:5" ht="23.25" x14ac:dyDescent="0.25">
      <c r="A66" s="6" t="s">
        <v>131</v>
      </c>
      <c r="B66" s="13" t="s">
        <v>134</v>
      </c>
      <c r="C66" s="32" t="s">
        <v>276</v>
      </c>
      <c r="D66" s="32" t="s">
        <v>293</v>
      </c>
      <c r="E66" s="33" t="s">
        <v>1428</v>
      </c>
    </row>
    <row r="67" spans="1:5" ht="23.25" x14ac:dyDescent="0.25">
      <c r="A67" s="6" t="s">
        <v>133</v>
      </c>
      <c r="B67" s="13" t="s">
        <v>136</v>
      </c>
      <c r="C67" s="32" t="s">
        <v>294</v>
      </c>
      <c r="D67" s="32" t="s">
        <v>295</v>
      </c>
      <c r="E67" s="33" t="s">
        <v>1429</v>
      </c>
    </row>
    <row r="68" spans="1:5" x14ac:dyDescent="0.25">
      <c r="A68" s="6" t="s">
        <v>135</v>
      </c>
      <c r="B68" s="13" t="s">
        <v>137</v>
      </c>
      <c r="C68" s="32" t="s">
        <v>276</v>
      </c>
      <c r="D68" s="32" t="s">
        <v>296</v>
      </c>
      <c r="E68" s="33" t="s">
        <v>1430</v>
      </c>
    </row>
    <row r="69" spans="1:5" x14ac:dyDescent="0.25">
      <c r="A69" s="14"/>
      <c r="B69" s="15"/>
    </row>
    <row r="70" spans="1:5" x14ac:dyDescent="0.25">
      <c r="A70" s="14"/>
      <c r="B70" s="15"/>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workbookViewId="0">
      <selection activeCell="C13" sqref="C13"/>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35" customWidth="1"/>
  </cols>
  <sheetData>
    <row r="1" spans="1:5" ht="15.75" x14ac:dyDescent="0.25">
      <c r="B1" s="39" t="s">
        <v>0</v>
      </c>
      <c r="C1" s="3" t="s">
        <v>1</v>
      </c>
      <c r="D1" s="20" t="s">
        <v>2</v>
      </c>
      <c r="E1" s="21" t="s">
        <v>3</v>
      </c>
    </row>
    <row r="2" spans="1:5" x14ac:dyDescent="0.25">
      <c r="A2" s="36" t="s">
        <v>4</v>
      </c>
      <c r="B2" s="40" t="s">
        <v>5</v>
      </c>
      <c r="C2" s="22"/>
      <c r="D2" s="22"/>
      <c r="E2" s="23"/>
    </row>
    <row r="3" spans="1:5" x14ac:dyDescent="0.25">
      <c r="A3" s="36" t="s">
        <v>6</v>
      </c>
      <c r="B3" s="41" t="s">
        <v>7</v>
      </c>
      <c r="C3" s="24"/>
      <c r="D3" s="24"/>
      <c r="E3" s="25"/>
    </row>
    <row r="4" spans="1:5" ht="23.25" x14ac:dyDescent="0.25">
      <c r="A4" s="36" t="s">
        <v>8</v>
      </c>
      <c r="B4" s="42" t="s">
        <v>9</v>
      </c>
      <c r="C4" s="26" t="s">
        <v>1147</v>
      </c>
      <c r="D4" s="26" t="s">
        <v>1148</v>
      </c>
      <c r="E4" s="27" t="s">
        <v>1149</v>
      </c>
    </row>
    <row r="5" spans="1:5" ht="23.25" x14ac:dyDescent="0.25">
      <c r="A5" s="36" t="s">
        <v>10</v>
      </c>
      <c r="B5" s="42" t="s">
        <v>11</v>
      </c>
      <c r="C5" s="26" t="s">
        <v>1147</v>
      </c>
      <c r="D5" s="26" t="s">
        <v>1148</v>
      </c>
      <c r="E5" s="27" t="s">
        <v>1149</v>
      </c>
    </row>
    <row r="6" spans="1:5" ht="23.25" x14ac:dyDescent="0.25">
      <c r="A6" s="36" t="s">
        <v>12</v>
      </c>
      <c r="B6" s="42" t="s">
        <v>13</v>
      </c>
      <c r="C6" s="26" t="s">
        <v>1147</v>
      </c>
      <c r="D6" s="26" t="s">
        <v>1148</v>
      </c>
      <c r="E6" s="27" t="s">
        <v>1149</v>
      </c>
    </row>
    <row r="7" spans="1:5" x14ac:dyDescent="0.25">
      <c r="A7" s="36" t="s">
        <v>14</v>
      </c>
      <c r="B7" s="41" t="s">
        <v>15</v>
      </c>
      <c r="C7" s="28"/>
      <c r="D7" s="28"/>
      <c r="E7" s="29"/>
    </row>
    <row r="8" spans="1:5" ht="23.25" x14ac:dyDescent="0.25">
      <c r="A8" s="36" t="s">
        <v>16</v>
      </c>
      <c r="B8" s="42" t="s">
        <v>17</v>
      </c>
      <c r="C8" s="26" t="s">
        <v>1147</v>
      </c>
      <c r="D8" s="26">
        <v>0</v>
      </c>
      <c r="E8" s="27">
        <v>0</v>
      </c>
    </row>
    <row r="9" spans="1:5" ht="23.25" x14ac:dyDescent="0.25">
      <c r="A9" s="36" t="s">
        <v>18</v>
      </c>
      <c r="B9" s="42" t="s">
        <v>19</v>
      </c>
      <c r="C9" s="26" t="s">
        <v>1150</v>
      </c>
      <c r="D9" s="26">
        <v>0</v>
      </c>
      <c r="E9" s="27" t="s">
        <v>1151</v>
      </c>
    </row>
    <row r="10" spans="1:5" ht="23.25" x14ac:dyDescent="0.25">
      <c r="A10" s="36" t="s">
        <v>20</v>
      </c>
      <c r="B10" s="42" t="s">
        <v>21</v>
      </c>
      <c r="C10" s="26" t="s">
        <v>1152</v>
      </c>
      <c r="D10" s="26" t="s">
        <v>1153</v>
      </c>
      <c r="E10" s="27" t="s">
        <v>1154</v>
      </c>
    </row>
    <row r="11" spans="1:5" x14ac:dyDescent="0.25">
      <c r="A11" s="36" t="s">
        <v>22</v>
      </c>
      <c r="B11" s="41" t="s">
        <v>23</v>
      </c>
      <c r="C11" s="28"/>
      <c r="D11" s="28"/>
      <c r="E11" s="29"/>
    </row>
    <row r="12" spans="1:5" ht="23.25" x14ac:dyDescent="0.25">
      <c r="A12" s="36" t="s">
        <v>24</v>
      </c>
      <c r="B12" s="42" t="s">
        <v>25</v>
      </c>
      <c r="C12" s="26" t="s">
        <v>1147</v>
      </c>
      <c r="D12" s="26" t="s">
        <v>1148</v>
      </c>
      <c r="E12" s="27" t="s">
        <v>1149</v>
      </c>
    </row>
    <row r="13" spans="1:5" ht="23.25" x14ac:dyDescent="0.25">
      <c r="A13" s="36" t="s">
        <v>26</v>
      </c>
      <c r="B13" s="42" t="s">
        <v>27</v>
      </c>
      <c r="C13" s="26" t="s">
        <v>1147</v>
      </c>
      <c r="D13" s="26" t="s">
        <v>1148</v>
      </c>
      <c r="E13" s="27" t="s">
        <v>1149</v>
      </c>
    </row>
    <row r="14" spans="1:5" ht="23.25" x14ac:dyDescent="0.25">
      <c r="A14" s="36" t="s">
        <v>28</v>
      </c>
      <c r="B14" s="42" t="s">
        <v>29</v>
      </c>
      <c r="C14" s="26" t="s">
        <v>1147</v>
      </c>
      <c r="D14" s="26" t="s">
        <v>1148</v>
      </c>
      <c r="E14" s="27" t="s">
        <v>1149</v>
      </c>
    </row>
    <row r="15" spans="1:5" x14ac:dyDescent="0.25">
      <c r="A15" s="36" t="s">
        <v>30</v>
      </c>
      <c r="B15" s="40" t="s">
        <v>31</v>
      </c>
      <c r="C15" s="30"/>
      <c r="D15" s="30"/>
      <c r="E15" s="31"/>
    </row>
    <row r="16" spans="1:5" x14ac:dyDescent="0.25">
      <c r="A16" s="36" t="s">
        <v>32</v>
      </c>
      <c r="B16" s="41" t="s">
        <v>33</v>
      </c>
      <c r="C16" s="28"/>
      <c r="D16" s="28"/>
      <c r="E16" s="29"/>
    </row>
    <row r="17" spans="1:5" x14ac:dyDescent="0.25">
      <c r="A17" s="36" t="s">
        <v>34</v>
      </c>
      <c r="B17" s="42" t="s">
        <v>35</v>
      </c>
      <c r="C17" s="32" t="s">
        <v>1155</v>
      </c>
      <c r="D17" s="32" t="s">
        <v>1156</v>
      </c>
      <c r="E17" s="33" t="s">
        <v>1157</v>
      </c>
    </row>
    <row r="18" spans="1:5" x14ac:dyDescent="0.25">
      <c r="A18" s="36" t="s">
        <v>36</v>
      </c>
      <c r="B18" s="42" t="s">
        <v>37</v>
      </c>
      <c r="C18" s="32" t="s">
        <v>276</v>
      </c>
      <c r="D18" s="38" t="s">
        <v>2049</v>
      </c>
      <c r="E18" s="33" t="s">
        <v>1158</v>
      </c>
    </row>
    <row r="19" spans="1:5" ht="68.25" x14ac:dyDescent="0.25">
      <c r="A19" s="36" t="s">
        <v>38</v>
      </c>
      <c r="B19" s="42" t="s">
        <v>39</v>
      </c>
      <c r="C19" s="32" t="s">
        <v>479</v>
      </c>
      <c r="D19" s="32" t="s">
        <v>1287</v>
      </c>
      <c r="E19" s="33">
        <v>0</v>
      </c>
    </row>
    <row r="20" spans="1:5" x14ac:dyDescent="0.25">
      <c r="A20" s="36" t="s">
        <v>40</v>
      </c>
      <c r="B20" s="42" t="s">
        <v>41</v>
      </c>
      <c r="C20" s="32" t="s">
        <v>276</v>
      </c>
      <c r="D20" s="32" t="s">
        <v>1159</v>
      </c>
      <c r="E20" s="33" t="s">
        <v>1160</v>
      </c>
    </row>
    <row r="21" spans="1:5" x14ac:dyDescent="0.25">
      <c r="A21" s="36" t="s">
        <v>42</v>
      </c>
      <c r="B21" s="41" t="s">
        <v>43</v>
      </c>
      <c r="C21" s="28"/>
      <c r="D21" s="28"/>
      <c r="E21" s="29"/>
    </row>
    <row r="22" spans="1:5" x14ac:dyDescent="0.25">
      <c r="A22" s="36" t="s">
        <v>44</v>
      </c>
      <c r="B22" s="42" t="s">
        <v>45</v>
      </c>
      <c r="C22" s="32" t="s">
        <v>182</v>
      </c>
      <c r="D22" s="32" t="s">
        <v>1161</v>
      </c>
      <c r="E22" s="33" t="s">
        <v>1162</v>
      </c>
    </row>
    <row r="23" spans="1:5" x14ac:dyDescent="0.25">
      <c r="A23" s="36" t="s">
        <v>46</v>
      </c>
      <c r="B23" s="42" t="s">
        <v>47</v>
      </c>
      <c r="C23" s="32">
        <v>0</v>
      </c>
      <c r="D23" s="32" t="s">
        <v>1163</v>
      </c>
      <c r="E23" s="33" t="s">
        <v>1164</v>
      </c>
    </row>
    <row r="24" spans="1:5" x14ac:dyDescent="0.25">
      <c r="A24" s="36" t="s">
        <v>48</v>
      </c>
      <c r="B24" s="40" t="s">
        <v>49</v>
      </c>
      <c r="C24" s="30"/>
      <c r="D24" s="30"/>
      <c r="E24" s="31"/>
    </row>
    <row r="25" spans="1:5" x14ac:dyDescent="0.25">
      <c r="A25" s="36" t="s">
        <v>50</v>
      </c>
      <c r="B25" s="41" t="s">
        <v>51</v>
      </c>
      <c r="C25" s="28"/>
      <c r="D25" s="28"/>
      <c r="E25" s="29"/>
    </row>
    <row r="26" spans="1:5" ht="23.25" x14ac:dyDescent="0.25">
      <c r="A26" s="36" t="s">
        <v>52</v>
      </c>
      <c r="B26" s="42" t="s">
        <v>53</v>
      </c>
      <c r="C26" s="32" t="s">
        <v>276</v>
      </c>
      <c r="D26" s="32" t="s">
        <v>1165</v>
      </c>
      <c r="E26" s="33" t="s">
        <v>1440</v>
      </c>
    </row>
    <row r="27" spans="1:5" x14ac:dyDescent="0.25">
      <c r="A27" s="36" t="s">
        <v>54</v>
      </c>
      <c r="B27" s="42" t="s">
        <v>55</v>
      </c>
      <c r="C27" s="32" t="s">
        <v>276</v>
      </c>
      <c r="D27" s="32" t="s">
        <v>1166</v>
      </c>
      <c r="E27" s="33" t="s">
        <v>1167</v>
      </c>
    </row>
    <row r="28" spans="1:5" x14ac:dyDescent="0.25">
      <c r="A28" s="36" t="s">
        <v>56</v>
      </c>
      <c r="B28" s="42" t="s">
        <v>57</v>
      </c>
      <c r="C28" s="32" t="s">
        <v>270</v>
      </c>
      <c r="D28" s="32" t="s">
        <v>1282</v>
      </c>
      <c r="E28" s="33">
        <v>0</v>
      </c>
    </row>
    <row r="29" spans="1:5" ht="23.25" x14ac:dyDescent="0.25">
      <c r="A29" s="36" t="s">
        <v>58</v>
      </c>
      <c r="B29" s="42" t="s">
        <v>59</v>
      </c>
      <c r="C29" s="32" t="s">
        <v>270</v>
      </c>
      <c r="D29" s="32" t="s">
        <v>1168</v>
      </c>
      <c r="E29" s="33" t="s">
        <v>1439</v>
      </c>
    </row>
    <row r="30" spans="1:5" x14ac:dyDescent="0.25">
      <c r="A30" s="36" t="s">
        <v>60</v>
      </c>
      <c r="B30" s="42" t="s">
        <v>61</v>
      </c>
      <c r="C30" s="32" t="s">
        <v>276</v>
      </c>
      <c r="D30" s="32" t="s">
        <v>1169</v>
      </c>
      <c r="E30" s="33" t="s">
        <v>1170</v>
      </c>
    </row>
    <row r="31" spans="1:5" ht="23.25" x14ac:dyDescent="0.25">
      <c r="A31" s="36" t="s">
        <v>62</v>
      </c>
      <c r="B31" s="42" t="s">
        <v>63</v>
      </c>
      <c r="C31" s="32" t="s">
        <v>270</v>
      </c>
      <c r="D31" s="32" t="s">
        <v>1171</v>
      </c>
      <c r="E31" s="33" t="s">
        <v>1172</v>
      </c>
    </row>
    <row r="32" spans="1:5" x14ac:dyDescent="0.25">
      <c r="A32" s="36" t="s">
        <v>64</v>
      </c>
      <c r="B32" s="41" t="s">
        <v>65</v>
      </c>
      <c r="C32" s="28"/>
      <c r="D32" s="28"/>
      <c r="E32" s="29"/>
    </row>
    <row r="33" spans="1:5" x14ac:dyDescent="0.25">
      <c r="A33" s="36" t="s">
        <v>66</v>
      </c>
      <c r="B33" s="42" t="s">
        <v>67</v>
      </c>
      <c r="C33" s="32" t="s">
        <v>180</v>
      </c>
      <c r="D33" s="32" t="s">
        <v>1173</v>
      </c>
      <c r="E33" s="33" t="s">
        <v>1174</v>
      </c>
    </row>
    <row r="34" spans="1:5" ht="23.25" x14ac:dyDescent="0.25">
      <c r="A34" s="36" t="s">
        <v>68</v>
      </c>
      <c r="B34" s="42" t="s">
        <v>69</v>
      </c>
      <c r="C34" s="32" t="s">
        <v>479</v>
      </c>
      <c r="D34" s="32" t="s">
        <v>1283</v>
      </c>
      <c r="E34" s="33" t="s">
        <v>1284</v>
      </c>
    </row>
    <row r="35" spans="1:5" ht="23.25" x14ac:dyDescent="0.25">
      <c r="A35" s="36" t="s">
        <v>70</v>
      </c>
      <c r="B35" s="42" t="s">
        <v>71</v>
      </c>
      <c r="C35" s="32" t="s">
        <v>479</v>
      </c>
      <c r="D35" s="32" t="s">
        <v>1283</v>
      </c>
      <c r="E35" s="33" t="s">
        <v>1285</v>
      </c>
    </row>
    <row r="36" spans="1:5" x14ac:dyDescent="0.25">
      <c r="A36" s="36" t="s">
        <v>72</v>
      </c>
      <c r="B36" s="42" t="s">
        <v>73</v>
      </c>
      <c r="C36" s="32" t="s">
        <v>1098</v>
      </c>
      <c r="D36" s="32">
        <v>0</v>
      </c>
      <c r="E36" s="33">
        <v>0</v>
      </c>
    </row>
    <row r="37" spans="1:5" ht="23.25" x14ac:dyDescent="0.25">
      <c r="A37" s="36" t="s">
        <v>74</v>
      </c>
      <c r="B37" s="42" t="s">
        <v>75</v>
      </c>
      <c r="C37" s="32" t="s">
        <v>479</v>
      </c>
      <c r="D37" s="32" t="s">
        <v>1283</v>
      </c>
      <c r="E37" s="33">
        <v>0</v>
      </c>
    </row>
    <row r="38" spans="1:5" x14ac:dyDescent="0.25">
      <c r="A38" s="36" t="s">
        <v>76</v>
      </c>
      <c r="B38" s="42" t="s">
        <v>77</v>
      </c>
      <c r="C38" s="32" t="s">
        <v>182</v>
      </c>
      <c r="D38" s="32" t="s">
        <v>1286</v>
      </c>
      <c r="E38" s="33" t="s">
        <v>1285</v>
      </c>
    </row>
    <row r="39" spans="1:5" x14ac:dyDescent="0.25">
      <c r="A39" s="36" t="s">
        <v>78</v>
      </c>
      <c r="B39" s="42" t="s">
        <v>79</v>
      </c>
      <c r="C39" s="32" t="s">
        <v>1175</v>
      </c>
      <c r="D39" s="32" t="s">
        <v>1176</v>
      </c>
      <c r="E39" s="33" t="s">
        <v>1431</v>
      </c>
    </row>
    <row r="40" spans="1:5" x14ac:dyDescent="0.25">
      <c r="A40" s="36" t="s">
        <v>80</v>
      </c>
      <c r="B40" s="40" t="s">
        <v>81</v>
      </c>
      <c r="C40" s="30"/>
      <c r="D40" s="30"/>
      <c r="E40" s="31"/>
    </row>
    <row r="41" spans="1:5" x14ac:dyDescent="0.25">
      <c r="A41" s="36" t="s">
        <v>82</v>
      </c>
      <c r="B41" s="41" t="s">
        <v>83</v>
      </c>
      <c r="C41" s="28"/>
      <c r="D41" s="28"/>
      <c r="E41" s="29"/>
    </row>
    <row r="42" spans="1:5" x14ac:dyDescent="0.25">
      <c r="A42" s="36" t="s">
        <v>84</v>
      </c>
      <c r="B42" s="42" t="s">
        <v>85</v>
      </c>
      <c r="C42" s="32" t="s">
        <v>1177</v>
      </c>
      <c r="D42" s="32" t="s">
        <v>1178</v>
      </c>
      <c r="E42" s="33" t="s">
        <v>1438</v>
      </c>
    </row>
    <row r="43" spans="1:5" ht="23.25" x14ac:dyDescent="0.25">
      <c r="A43" s="36" t="s">
        <v>86</v>
      </c>
      <c r="B43" s="42" t="s">
        <v>87</v>
      </c>
      <c r="C43" s="32" t="s">
        <v>1177</v>
      </c>
      <c r="D43" s="32" t="s">
        <v>1179</v>
      </c>
      <c r="E43" s="33" t="s">
        <v>1438</v>
      </c>
    </row>
    <row r="44" spans="1:5" ht="23.25" x14ac:dyDescent="0.25">
      <c r="A44" s="36" t="s">
        <v>88</v>
      </c>
      <c r="B44" s="42" t="s">
        <v>89</v>
      </c>
      <c r="C44" s="32" t="s">
        <v>1177</v>
      </c>
      <c r="D44" s="32" t="s">
        <v>1179</v>
      </c>
      <c r="E44" s="33" t="s">
        <v>1437</v>
      </c>
    </row>
    <row r="45" spans="1:5" x14ac:dyDescent="0.25">
      <c r="A45" s="36" t="s">
        <v>90</v>
      </c>
      <c r="B45" s="41" t="s">
        <v>91</v>
      </c>
      <c r="C45" s="28"/>
      <c r="D45" s="28"/>
      <c r="E45" s="29"/>
    </row>
    <row r="46" spans="1:5" ht="23.25" x14ac:dyDescent="0.25">
      <c r="A46" s="36" t="s">
        <v>92</v>
      </c>
      <c r="B46" s="42" t="s">
        <v>93</v>
      </c>
      <c r="C46" s="32">
        <v>5</v>
      </c>
      <c r="D46" s="32" t="s">
        <v>1180</v>
      </c>
      <c r="E46" s="33" t="s">
        <v>1181</v>
      </c>
    </row>
    <row r="47" spans="1:5" ht="23.25" x14ac:dyDescent="0.25">
      <c r="A47" s="36" t="s">
        <v>94</v>
      </c>
      <c r="B47" s="42" t="s">
        <v>95</v>
      </c>
      <c r="C47" s="32">
        <v>3</v>
      </c>
      <c r="D47" s="32" t="s">
        <v>1180</v>
      </c>
      <c r="E47" s="33" t="s">
        <v>1181</v>
      </c>
    </row>
    <row r="48" spans="1:5" ht="23.25" x14ac:dyDescent="0.25">
      <c r="A48" s="36" t="s">
        <v>96</v>
      </c>
      <c r="B48" s="42" t="s">
        <v>97</v>
      </c>
      <c r="C48" s="32">
        <v>3</v>
      </c>
      <c r="D48" s="32" t="s">
        <v>1180</v>
      </c>
      <c r="E48" s="33" t="s">
        <v>1181</v>
      </c>
    </row>
    <row r="49" spans="1:5" x14ac:dyDescent="0.25">
      <c r="A49" s="36" t="s">
        <v>98</v>
      </c>
      <c r="B49" s="41" t="s">
        <v>99</v>
      </c>
      <c r="C49" s="28"/>
      <c r="D49" s="28"/>
      <c r="E49" s="29"/>
    </row>
    <row r="50" spans="1:5" ht="23.25" x14ac:dyDescent="0.25">
      <c r="A50" s="36" t="s">
        <v>100</v>
      </c>
      <c r="B50" s="42" t="s">
        <v>101</v>
      </c>
      <c r="C50" s="32">
        <v>52</v>
      </c>
      <c r="D50" s="32" t="s">
        <v>1182</v>
      </c>
      <c r="E50" s="33" t="s">
        <v>1183</v>
      </c>
    </row>
    <row r="51" spans="1:5" ht="23.25" x14ac:dyDescent="0.25">
      <c r="A51" s="36" t="s">
        <v>102</v>
      </c>
      <c r="B51" s="42" t="s">
        <v>103</v>
      </c>
      <c r="C51" s="32">
        <v>37</v>
      </c>
      <c r="D51" s="32" t="s">
        <v>1184</v>
      </c>
      <c r="E51" s="33" t="s">
        <v>1185</v>
      </c>
    </row>
    <row r="52" spans="1:5" ht="23.25" x14ac:dyDescent="0.25">
      <c r="A52" s="36" t="s">
        <v>104</v>
      </c>
      <c r="B52" s="42" t="s">
        <v>105</v>
      </c>
      <c r="C52" s="32">
        <v>37</v>
      </c>
      <c r="D52" s="32" t="s">
        <v>1186</v>
      </c>
      <c r="E52" s="33" t="s">
        <v>1187</v>
      </c>
    </row>
    <row r="53" spans="1:5" x14ac:dyDescent="0.25">
      <c r="A53" s="36" t="s">
        <v>106</v>
      </c>
      <c r="B53" s="40" t="s">
        <v>107</v>
      </c>
      <c r="C53" s="30"/>
      <c r="D53" s="30"/>
      <c r="E53" s="31"/>
    </row>
    <row r="54" spans="1:5" x14ac:dyDescent="0.25">
      <c r="A54" s="36" t="s">
        <v>108</v>
      </c>
      <c r="B54" s="41" t="s">
        <v>109</v>
      </c>
      <c r="C54" s="28"/>
      <c r="D54" s="28"/>
      <c r="E54" s="29"/>
    </row>
    <row r="55" spans="1:5" ht="23.25" x14ac:dyDescent="0.25">
      <c r="A55" s="36" t="s">
        <v>110</v>
      </c>
      <c r="B55" s="42" t="s">
        <v>111</v>
      </c>
      <c r="C55" s="32" t="s">
        <v>1188</v>
      </c>
      <c r="D55" s="32" t="s">
        <v>1189</v>
      </c>
      <c r="E55" s="33" t="s">
        <v>1436</v>
      </c>
    </row>
    <row r="56" spans="1:5" ht="23.25" x14ac:dyDescent="0.25">
      <c r="A56" s="36" t="s">
        <v>112</v>
      </c>
      <c r="B56" s="42" t="s">
        <v>113</v>
      </c>
      <c r="C56" s="32" t="s">
        <v>1188</v>
      </c>
      <c r="D56" s="32" t="s">
        <v>1190</v>
      </c>
      <c r="E56" s="33" t="s">
        <v>1435</v>
      </c>
    </row>
    <row r="57" spans="1:5" ht="23.25" x14ac:dyDescent="0.25">
      <c r="A57" s="36" t="s">
        <v>114</v>
      </c>
      <c r="B57" s="42" t="s">
        <v>115</v>
      </c>
      <c r="C57" s="32" t="s">
        <v>1191</v>
      </c>
      <c r="D57" s="32" t="s">
        <v>1192</v>
      </c>
      <c r="E57" s="33" t="s">
        <v>1193</v>
      </c>
    </row>
    <row r="58" spans="1:5" ht="23.25" x14ac:dyDescent="0.25">
      <c r="A58" s="36" t="s">
        <v>116</v>
      </c>
      <c r="B58" s="42" t="s">
        <v>117</v>
      </c>
      <c r="C58" s="32" t="s">
        <v>182</v>
      </c>
      <c r="D58" s="32" t="s">
        <v>1194</v>
      </c>
      <c r="E58" s="33">
        <v>0</v>
      </c>
    </row>
    <row r="59" spans="1:5" ht="23.25" x14ac:dyDescent="0.25">
      <c r="A59" s="36" t="s">
        <v>118</v>
      </c>
      <c r="B59" s="42" t="s">
        <v>119</v>
      </c>
      <c r="C59" s="32" t="s">
        <v>180</v>
      </c>
      <c r="D59" s="32" t="s">
        <v>2109</v>
      </c>
      <c r="E59" s="33">
        <v>0</v>
      </c>
    </row>
    <row r="60" spans="1:5" x14ac:dyDescent="0.25">
      <c r="A60" s="60" t="s">
        <v>120</v>
      </c>
      <c r="B60" s="42" t="s">
        <v>122</v>
      </c>
      <c r="C60" s="32" t="s">
        <v>270</v>
      </c>
      <c r="D60" s="32"/>
      <c r="E60" s="33"/>
    </row>
    <row r="61" spans="1:5" ht="45.75" x14ac:dyDescent="0.25">
      <c r="A61" s="60" t="s">
        <v>121</v>
      </c>
      <c r="B61" s="42" t="s">
        <v>124</v>
      </c>
      <c r="C61" s="32" t="s">
        <v>270</v>
      </c>
      <c r="D61" s="32">
        <v>0</v>
      </c>
      <c r="E61" s="33">
        <v>0</v>
      </c>
    </row>
    <row r="62" spans="1:5" x14ac:dyDescent="0.25">
      <c r="A62" s="60" t="s">
        <v>123</v>
      </c>
      <c r="B62" s="42" t="s">
        <v>126</v>
      </c>
      <c r="C62" s="32" t="s">
        <v>270</v>
      </c>
      <c r="D62" s="32">
        <v>0</v>
      </c>
      <c r="E62" s="33">
        <v>0</v>
      </c>
    </row>
    <row r="63" spans="1:5" x14ac:dyDescent="0.25">
      <c r="A63" s="60" t="s">
        <v>125</v>
      </c>
      <c r="B63" s="41" t="s">
        <v>128</v>
      </c>
      <c r="C63" s="28"/>
      <c r="D63" s="28"/>
      <c r="E63" s="29"/>
    </row>
    <row r="64" spans="1:5" x14ac:dyDescent="0.25">
      <c r="A64" s="60" t="s">
        <v>127</v>
      </c>
      <c r="B64" s="42" t="s">
        <v>130</v>
      </c>
      <c r="C64" s="32" t="s">
        <v>276</v>
      </c>
      <c r="D64" s="32" t="s">
        <v>1195</v>
      </c>
      <c r="E64" s="33" t="s">
        <v>1434</v>
      </c>
    </row>
    <row r="65" spans="1:5" x14ac:dyDescent="0.25">
      <c r="A65" s="60" t="s">
        <v>129</v>
      </c>
      <c r="B65" s="42" t="s">
        <v>132</v>
      </c>
      <c r="C65" s="32" t="s">
        <v>276</v>
      </c>
      <c r="D65" s="32" t="s">
        <v>1195</v>
      </c>
      <c r="E65" s="33" t="s">
        <v>1434</v>
      </c>
    </row>
    <row r="66" spans="1:5" ht="23.25" x14ac:dyDescent="0.25">
      <c r="A66" s="60" t="s">
        <v>131</v>
      </c>
      <c r="B66" s="42" t="s">
        <v>134</v>
      </c>
      <c r="C66" s="32" t="s">
        <v>479</v>
      </c>
      <c r="D66" s="32">
        <v>0</v>
      </c>
      <c r="E66" s="33">
        <v>0</v>
      </c>
    </row>
    <row r="67" spans="1:5" ht="23.25" x14ac:dyDescent="0.25">
      <c r="A67" s="60" t="s">
        <v>133</v>
      </c>
      <c r="B67" s="42" t="s">
        <v>136</v>
      </c>
      <c r="C67" s="32" t="s">
        <v>1196</v>
      </c>
      <c r="D67" s="32" t="s">
        <v>1197</v>
      </c>
      <c r="E67" s="33" t="s">
        <v>1432</v>
      </c>
    </row>
    <row r="68" spans="1:5" x14ac:dyDescent="0.25">
      <c r="A68" s="60" t="s">
        <v>135</v>
      </c>
      <c r="B68" s="42" t="s">
        <v>137</v>
      </c>
      <c r="C68" s="32" t="s">
        <v>270</v>
      </c>
      <c r="D68" s="32" t="s">
        <v>1198</v>
      </c>
      <c r="E68" s="33" t="s">
        <v>1433</v>
      </c>
    </row>
    <row r="69" spans="1:5" x14ac:dyDescent="0.25">
      <c r="A69" s="43"/>
      <c r="B69" s="44"/>
    </row>
    <row r="70" spans="1:5" x14ac:dyDescent="0.25">
      <c r="A70" s="43"/>
      <c r="B70" s="4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3" zoomScale="120" zoomScaleNormal="120" workbookViewId="0">
      <selection activeCell="D13" sqref="D13"/>
    </sheetView>
  </sheetViews>
  <sheetFormatPr defaultRowHeight="15" x14ac:dyDescent="0.25"/>
  <cols>
    <col min="1" max="1" width="9.140625" style="1"/>
    <col min="2" max="2" width="52.42578125" style="16" customWidth="1"/>
    <col min="3" max="3" width="19.42578125" style="1" customWidth="1"/>
    <col min="4" max="4" width="34.5703125" style="1" customWidth="1"/>
    <col min="5" max="5" width="35" customWidth="1"/>
  </cols>
  <sheetData>
    <row r="1" spans="1:5" ht="20.25" customHeight="1" x14ac:dyDescent="0.25">
      <c r="B1" s="2" t="s">
        <v>0</v>
      </c>
      <c r="C1" s="3" t="s">
        <v>1</v>
      </c>
      <c r="D1" s="4" t="s">
        <v>2</v>
      </c>
      <c r="E1" s="5" t="s">
        <v>3</v>
      </c>
    </row>
    <row r="2" spans="1:5" x14ac:dyDescent="0.25">
      <c r="A2" s="6" t="s">
        <v>4</v>
      </c>
      <c r="B2" s="7" t="s">
        <v>5</v>
      </c>
      <c r="C2" s="8"/>
      <c r="D2" s="8"/>
      <c r="E2" s="9"/>
    </row>
    <row r="3" spans="1:5" x14ac:dyDescent="0.25">
      <c r="A3" s="6" t="s">
        <v>6</v>
      </c>
      <c r="B3" s="10" t="s">
        <v>7</v>
      </c>
      <c r="C3" s="11"/>
      <c r="D3" s="11"/>
      <c r="E3" s="12"/>
    </row>
    <row r="4" spans="1:5" ht="23.25" x14ac:dyDescent="0.25">
      <c r="A4" s="6" t="s">
        <v>8</v>
      </c>
      <c r="B4" s="13" t="s">
        <v>9</v>
      </c>
      <c r="C4" s="26" t="s">
        <v>2174</v>
      </c>
      <c r="D4" s="26" t="s">
        <v>297</v>
      </c>
      <c r="E4" s="27" t="s">
        <v>298</v>
      </c>
    </row>
    <row r="5" spans="1:5" ht="23.25" x14ac:dyDescent="0.25">
      <c r="A5" s="6" t="s">
        <v>10</v>
      </c>
      <c r="B5" s="13" t="s">
        <v>11</v>
      </c>
      <c r="C5" s="26" t="s">
        <v>2175</v>
      </c>
      <c r="D5" s="26" t="s">
        <v>299</v>
      </c>
      <c r="E5" s="27" t="s">
        <v>300</v>
      </c>
    </row>
    <row r="6" spans="1:5" ht="23.25" x14ac:dyDescent="0.25">
      <c r="A6" s="6" t="s">
        <v>12</v>
      </c>
      <c r="B6" s="13" t="s">
        <v>13</v>
      </c>
      <c r="C6" s="26" t="s">
        <v>2174</v>
      </c>
      <c r="D6" s="26" t="s">
        <v>297</v>
      </c>
      <c r="E6" s="27" t="s">
        <v>298</v>
      </c>
    </row>
    <row r="7" spans="1:5" x14ac:dyDescent="0.25">
      <c r="A7" s="6" t="s">
        <v>14</v>
      </c>
      <c r="B7" s="10" t="s">
        <v>15</v>
      </c>
      <c r="C7" s="28"/>
      <c r="D7" s="28"/>
      <c r="E7" s="29"/>
    </row>
    <row r="8" spans="1:5" ht="23.25" x14ac:dyDescent="0.25">
      <c r="A8" s="6" t="s">
        <v>16</v>
      </c>
      <c r="B8" s="13" t="s">
        <v>17</v>
      </c>
      <c r="C8" s="26" t="s">
        <v>2174</v>
      </c>
      <c r="D8" s="26" t="s">
        <v>301</v>
      </c>
      <c r="E8" s="27" t="s">
        <v>300</v>
      </c>
    </row>
    <row r="9" spans="1:5" ht="23.25" x14ac:dyDescent="0.25">
      <c r="A9" s="6" t="s">
        <v>18</v>
      </c>
      <c r="B9" s="13" t="s">
        <v>19</v>
      </c>
      <c r="C9" s="26" t="s">
        <v>2174</v>
      </c>
      <c r="D9" s="26">
        <v>0</v>
      </c>
      <c r="E9" s="27" t="s">
        <v>300</v>
      </c>
    </row>
    <row r="10" spans="1:5" ht="23.25" x14ac:dyDescent="0.25">
      <c r="A10" s="6" t="s">
        <v>20</v>
      </c>
      <c r="B10" s="13" t="s">
        <v>21</v>
      </c>
      <c r="C10" s="26" t="s">
        <v>2176</v>
      </c>
      <c r="D10" s="26">
        <v>0</v>
      </c>
      <c r="E10" s="27"/>
    </row>
    <row r="11" spans="1:5" x14ac:dyDescent="0.25">
      <c r="A11" s="6" t="s">
        <v>22</v>
      </c>
      <c r="B11" s="10" t="s">
        <v>23</v>
      </c>
      <c r="C11" s="28"/>
      <c r="D11" s="28"/>
      <c r="E11" s="29"/>
    </row>
    <row r="12" spans="1:5" ht="23.25" x14ac:dyDescent="0.25">
      <c r="A12" s="6" t="s">
        <v>24</v>
      </c>
      <c r="B12" s="13" t="s">
        <v>25</v>
      </c>
      <c r="C12" s="26" t="s">
        <v>2177</v>
      </c>
      <c r="D12" s="26">
        <v>0</v>
      </c>
      <c r="E12" s="27" t="s">
        <v>302</v>
      </c>
    </row>
    <row r="13" spans="1:5" ht="23.25" x14ac:dyDescent="0.25">
      <c r="A13" s="6" t="s">
        <v>26</v>
      </c>
      <c r="B13" s="13" t="s">
        <v>27</v>
      </c>
      <c r="C13" s="26" t="s">
        <v>2178</v>
      </c>
      <c r="D13" s="26" t="s">
        <v>2082</v>
      </c>
      <c r="E13" s="27" t="s">
        <v>303</v>
      </c>
    </row>
    <row r="14" spans="1:5" ht="23.25" x14ac:dyDescent="0.25">
      <c r="A14" s="6" t="s">
        <v>28</v>
      </c>
      <c r="B14" s="13" t="s">
        <v>29</v>
      </c>
      <c r="C14" s="26" t="s">
        <v>2177</v>
      </c>
      <c r="D14" s="26" t="s">
        <v>304</v>
      </c>
      <c r="E14" s="27" t="s">
        <v>302</v>
      </c>
    </row>
    <row r="15" spans="1:5" x14ac:dyDescent="0.25">
      <c r="A15" s="6" t="s">
        <v>30</v>
      </c>
      <c r="B15" s="7" t="s">
        <v>31</v>
      </c>
      <c r="C15" s="30"/>
      <c r="D15" s="30"/>
      <c r="E15" s="31"/>
    </row>
    <row r="16" spans="1:5" x14ac:dyDescent="0.25">
      <c r="A16" s="6" t="s">
        <v>32</v>
      </c>
      <c r="B16" s="10" t="s">
        <v>33</v>
      </c>
      <c r="C16" s="28"/>
      <c r="D16" s="28"/>
      <c r="E16" s="29"/>
    </row>
    <row r="17" spans="1:5" x14ac:dyDescent="0.25">
      <c r="A17" s="6" t="s">
        <v>34</v>
      </c>
      <c r="B17" s="13" t="s">
        <v>35</v>
      </c>
      <c r="C17" s="32" t="s">
        <v>1108</v>
      </c>
      <c r="D17" s="32">
        <v>0</v>
      </c>
      <c r="E17" s="33" t="s">
        <v>305</v>
      </c>
    </row>
    <row r="18" spans="1:5" x14ac:dyDescent="0.25">
      <c r="A18" s="6" t="s">
        <v>36</v>
      </c>
      <c r="B18" s="13" t="s">
        <v>37</v>
      </c>
      <c r="C18" s="32" t="s">
        <v>276</v>
      </c>
      <c r="D18" s="32" t="s">
        <v>306</v>
      </c>
      <c r="E18" s="33">
        <v>0</v>
      </c>
    </row>
    <row r="19" spans="1:5" ht="68.25" x14ac:dyDescent="0.25">
      <c r="A19" s="6" t="s">
        <v>38</v>
      </c>
      <c r="B19" s="13" t="s">
        <v>39</v>
      </c>
      <c r="C19" s="32" t="s">
        <v>276</v>
      </c>
      <c r="D19" s="32">
        <v>0</v>
      </c>
      <c r="E19" s="33" t="s">
        <v>307</v>
      </c>
    </row>
    <row r="20" spans="1:5" x14ac:dyDescent="0.25">
      <c r="A20" s="6" t="s">
        <v>40</v>
      </c>
      <c r="B20" s="13" t="s">
        <v>41</v>
      </c>
      <c r="C20" s="32" t="s">
        <v>270</v>
      </c>
      <c r="D20" s="32">
        <v>0</v>
      </c>
      <c r="E20" s="33"/>
    </row>
    <row r="21" spans="1:5" x14ac:dyDescent="0.25">
      <c r="A21" s="6" t="s">
        <v>42</v>
      </c>
      <c r="B21" s="10" t="s">
        <v>43</v>
      </c>
      <c r="C21" s="28"/>
      <c r="D21" s="28"/>
      <c r="E21" s="29"/>
    </row>
    <row r="22" spans="1:5" x14ac:dyDescent="0.25">
      <c r="A22" s="6" t="s">
        <v>44</v>
      </c>
      <c r="B22" s="13" t="s">
        <v>45</v>
      </c>
      <c r="C22" s="32" t="s">
        <v>276</v>
      </c>
      <c r="D22" s="32" t="s">
        <v>308</v>
      </c>
      <c r="E22" s="33" t="s">
        <v>309</v>
      </c>
    </row>
    <row r="23" spans="1:5" x14ac:dyDescent="0.25">
      <c r="A23" s="6" t="s">
        <v>46</v>
      </c>
      <c r="B23" s="13" t="s">
        <v>47</v>
      </c>
      <c r="C23" s="32">
        <v>0</v>
      </c>
      <c r="D23" s="32">
        <v>0</v>
      </c>
      <c r="E23" s="33" t="s">
        <v>310</v>
      </c>
    </row>
    <row r="24" spans="1:5" x14ac:dyDescent="0.25">
      <c r="A24" s="6" t="s">
        <v>48</v>
      </c>
      <c r="B24" s="7" t="s">
        <v>49</v>
      </c>
      <c r="C24" s="30"/>
      <c r="D24" s="30"/>
      <c r="E24" s="31"/>
    </row>
    <row r="25" spans="1:5" x14ac:dyDescent="0.25">
      <c r="A25" s="6" t="s">
        <v>50</v>
      </c>
      <c r="B25" s="10" t="s">
        <v>51</v>
      </c>
      <c r="C25" s="28"/>
      <c r="D25" s="28"/>
      <c r="E25" s="29"/>
    </row>
    <row r="26" spans="1:5" ht="23.25" x14ac:dyDescent="0.25">
      <c r="A26" s="6" t="s">
        <v>52</v>
      </c>
      <c r="B26" s="13" t="s">
        <v>53</v>
      </c>
      <c r="C26" s="32" t="s">
        <v>276</v>
      </c>
      <c r="D26" s="32" t="s">
        <v>311</v>
      </c>
      <c r="E26" s="33" t="s">
        <v>310</v>
      </c>
    </row>
    <row r="27" spans="1:5" x14ac:dyDescent="0.25">
      <c r="A27" s="6" t="s">
        <v>54</v>
      </c>
      <c r="B27" s="13" t="s">
        <v>55</v>
      </c>
      <c r="C27" s="72" t="s">
        <v>276</v>
      </c>
      <c r="D27" s="38" t="s">
        <v>312</v>
      </c>
      <c r="E27" s="33" t="s">
        <v>313</v>
      </c>
    </row>
    <row r="28" spans="1:5" x14ac:dyDescent="0.25">
      <c r="A28" s="6" t="s">
        <v>56</v>
      </c>
      <c r="B28" s="13" t="s">
        <v>57</v>
      </c>
      <c r="C28" s="32" t="s">
        <v>270</v>
      </c>
      <c r="D28" s="32">
        <v>0</v>
      </c>
      <c r="E28" s="33"/>
    </row>
    <row r="29" spans="1:5" ht="23.25" x14ac:dyDescent="0.25">
      <c r="A29" s="6" t="s">
        <v>58</v>
      </c>
      <c r="B29" s="13" t="s">
        <v>59</v>
      </c>
      <c r="C29" s="32" t="s">
        <v>270</v>
      </c>
      <c r="D29" s="32">
        <v>0</v>
      </c>
      <c r="E29" s="33"/>
    </row>
    <row r="30" spans="1:5" x14ac:dyDescent="0.25">
      <c r="A30" s="6" t="s">
        <v>60</v>
      </c>
      <c r="B30" s="13" t="s">
        <v>61</v>
      </c>
      <c r="C30" s="32" t="s">
        <v>276</v>
      </c>
      <c r="D30" s="32" t="s">
        <v>314</v>
      </c>
      <c r="E30" s="33" t="s">
        <v>310</v>
      </c>
    </row>
    <row r="31" spans="1:5" ht="23.25" x14ac:dyDescent="0.25">
      <c r="A31" s="6" t="s">
        <v>62</v>
      </c>
      <c r="B31" s="13" t="s">
        <v>63</v>
      </c>
      <c r="C31" s="32" t="s">
        <v>270</v>
      </c>
      <c r="D31" s="32" t="s">
        <v>315</v>
      </c>
      <c r="E31" s="33"/>
    </row>
    <row r="32" spans="1:5" x14ac:dyDescent="0.25">
      <c r="A32" s="6" t="s">
        <v>64</v>
      </c>
      <c r="B32" s="10" t="s">
        <v>65</v>
      </c>
      <c r="C32" s="28"/>
      <c r="D32" s="28"/>
      <c r="E32" s="29"/>
    </row>
    <row r="33" spans="1:5" x14ac:dyDescent="0.25">
      <c r="A33" s="6" t="s">
        <v>66</v>
      </c>
      <c r="B33" s="13" t="s">
        <v>67</v>
      </c>
      <c r="C33" s="32" t="s">
        <v>276</v>
      </c>
      <c r="D33" s="32" t="s">
        <v>316</v>
      </c>
      <c r="E33" s="33" t="s">
        <v>317</v>
      </c>
    </row>
    <row r="34" spans="1:5" ht="23.25" x14ac:dyDescent="0.25">
      <c r="A34" s="6" t="s">
        <v>68</v>
      </c>
      <c r="B34" s="13" t="s">
        <v>69</v>
      </c>
      <c r="C34" s="32" t="s">
        <v>270</v>
      </c>
      <c r="D34" s="32" t="s">
        <v>318</v>
      </c>
      <c r="E34" s="33" t="s">
        <v>319</v>
      </c>
    </row>
    <row r="35" spans="1:5" ht="23.25" x14ac:dyDescent="0.25">
      <c r="A35" s="6" t="s">
        <v>70</v>
      </c>
      <c r="B35" s="13" t="s">
        <v>71</v>
      </c>
      <c r="C35" s="32" t="s">
        <v>276</v>
      </c>
      <c r="D35" s="32" t="s">
        <v>320</v>
      </c>
      <c r="E35" s="33" t="s">
        <v>319</v>
      </c>
    </row>
    <row r="36" spans="1:5" x14ac:dyDescent="0.25">
      <c r="A36" s="6" t="s">
        <v>72</v>
      </c>
      <c r="B36" s="13" t="s">
        <v>73</v>
      </c>
      <c r="C36" s="32" t="s">
        <v>321</v>
      </c>
      <c r="D36" s="32">
        <v>0</v>
      </c>
      <c r="E36" s="33" t="s">
        <v>319</v>
      </c>
    </row>
    <row r="37" spans="1:5" ht="23.25" x14ac:dyDescent="0.25">
      <c r="A37" s="6" t="s">
        <v>74</v>
      </c>
      <c r="B37" s="13" t="s">
        <v>75</v>
      </c>
      <c r="C37" s="32" t="s">
        <v>270</v>
      </c>
      <c r="D37" s="32">
        <v>0</v>
      </c>
      <c r="E37" s="33" t="s">
        <v>319</v>
      </c>
    </row>
    <row r="38" spans="1:5" x14ac:dyDescent="0.25">
      <c r="A38" s="6" t="s">
        <v>76</v>
      </c>
      <c r="B38" s="13" t="s">
        <v>77</v>
      </c>
      <c r="C38" s="32" t="s">
        <v>276</v>
      </c>
      <c r="D38" s="32" t="s">
        <v>322</v>
      </c>
      <c r="E38" s="33" t="s">
        <v>323</v>
      </c>
    </row>
    <row r="39" spans="1:5" x14ac:dyDescent="0.25">
      <c r="A39" s="6" t="s">
        <v>78</v>
      </c>
      <c r="B39" s="13" t="s">
        <v>79</v>
      </c>
      <c r="C39" s="32" t="s">
        <v>1109</v>
      </c>
      <c r="D39" s="32">
        <v>0</v>
      </c>
      <c r="E39" s="33" t="s">
        <v>324</v>
      </c>
    </row>
    <row r="40" spans="1:5" x14ac:dyDescent="0.25">
      <c r="A40" s="6" t="s">
        <v>80</v>
      </c>
      <c r="B40" s="7" t="s">
        <v>81</v>
      </c>
      <c r="C40" s="30"/>
      <c r="D40" s="30"/>
      <c r="E40" s="31"/>
    </row>
    <row r="41" spans="1:5" x14ac:dyDescent="0.25">
      <c r="A41" s="6" t="s">
        <v>82</v>
      </c>
      <c r="B41" s="10" t="s">
        <v>83</v>
      </c>
      <c r="C41" s="28"/>
      <c r="D41" s="28"/>
      <c r="E41" s="29"/>
    </row>
    <row r="42" spans="1:5" x14ac:dyDescent="0.25">
      <c r="A42" s="6" t="s">
        <v>84</v>
      </c>
      <c r="B42" s="13" t="s">
        <v>85</v>
      </c>
      <c r="C42" s="32" t="s">
        <v>325</v>
      </c>
      <c r="D42" s="32" t="s">
        <v>326</v>
      </c>
      <c r="E42" s="33" t="s">
        <v>327</v>
      </c>
    </row>
    <row r="43" spans="1:5" ht="23.25" x14ac:dyDescent="0.25">
      <c r="A43" s="6" t="s">
        <v>86</v>
      </c>
      <c r="B43" s="13" t="s">
        <v>87</v>
      </c>
      <c r="C43" s="32" t="s">
        <v>325</v>
      </c>
      <c r="D43" s="32" t="s">
        <v>326</v>
      </c>
      <c r="E43" s="33" t="s">
        <v>328</v>
      </c>
    </row>
    <row r="44" spans="1:5" ht="23.25" x14ac:dyDescent="0.25">
      <c r="A44" s="6" t="s">
        <v>88</v>
      </c>
      <c r="B44" s="13" t="s">
        <v>89</v>
      </c>
      <c r="C44" s="32" t="s">
        <v>325</v>
      </c>
      <c r="D44" s="32" t="s">
        <v>329</v>
      </c>
      <c r="E44" s="33" t="s">
        <v>330</v>
      </c>
    </row>
    <row r="45" spans="1:5" x14ac:dyDescent="0.25">
      <c r="A45" s="6" t="s">
        <v>90</v>
      </c>
      <c r="B45" s="10" t="s">
        <v>91</v>
      </c>
      <c r="C45" s="28"/>
      <c r="D45" s="28"/>
      <c r="E45" s="29"/>
    </row>
    <row r="46" spans="1:5" ht="23.25" x14ac:dyDescent="0.25">
      <c r="A46" s="6" t="s">
        <v>92</v>
      </c>
      <c r="B46" s="13" t="s">
        <v>93</v>
      </c>
      <c r="C46" s="32">
        <v>5</v>
      </c>
      <c r="D46" s="32">
        <v>0</v>
      </c>
      <c r="E46" s="33" t="s">
        <v>331</v>
      </c>
    </row>
    <row r="47" spans="1:5" ht="23.25" x14ac:dyDescent="0.25">
      <c r="A47" s="6" t="s">
        <v>94</v>
      </c>
      <c r="B47" s="13" t="s">
        <v>95</v>
      </c>
      <c r="C47" s="32">
        <v>3</v>
      </c>
      <c r="D47" s="32"/>
      <c r="E47" s="33" t="s">
        <v>331</v>
      </c>
    </row>
    <row r="48" spans="1:5" ht="23.25" x14ac:dyDescent="0.25">
      <c r="A48" s="6" t="s">
        <v>96</v>
      </c>
      <c r="B48" s="13" t="s">
        <v>97</v>
      </c>
      <c r="C48" s="32">
        <v>3</v>
      </c>
      <c r="D48" s="32"/>
      <c r="E48" s="33" t="s">
        <v>331</v>
      </c>
    </row>
    <row r="49" spans="1:5" x14ac:dyDescent="0.25">
      <c r="A49" s="6" t="s">
        <v>98</v>
      </c>
      <c r="B49" s="10" t="s">
        <v>99</v>
      </c>
      <c r="C49" s="28"/>
      <c r="D49" s="28"/>
      <c r="E49" s="29"/>
    </row>
    <row r="50" spans="1:5" ht="23.25" x14ac:dyDescent="0.25">
      <c r="A50" s="6" t="s">
        <v>100</v>
      </c>
      <c r="B50" s="13" t="s">
        <v>101</v>
      </c>
      <c r="C50" s="32">
        <v>52</v>
      </c>
      <c r="D50" s="32">
        <v>0</v>
      </c>
      <c r="E50" s="33" t="s">
        <v>332</v>
      </c>
    </row>
    <row r="51" spans="1:5" ht="23.25" x14ac:dyDescent="0.25">
      <c r="A51" s="6" t="s">
        <v>102</v>
      </c>
      <c r="B51" s="13" t="s">
        <v>103</v>
      </c>
      <c r="C51" s="32">
        <v>37</v>
      </c>
      <c r="D51" s="32">
        <v>0</v>
      </c>
      <c r="E51" s="33" t="s">
        <v>332</v>
      </c>
    </row>
    <row r="52" spans="1:5" ht="23.25" x14ac:dyDescent="0.25">
      <c r="A52" s="6" t="s">
        <v>104</v>
      </c>
      <c r="B52" s="13" t="s">
        <v>105</v>
      </c>
      <c r="C52" s="32">
        <v>37</v>
      </c>
      <c r="D52" s="32">
        <v>0</v>
      </c>
      <c r="E52" s="33" t="s">
        <v>332</v>
      </c>
    </row>
    <row r="53" spans="1:5" x14ac:dyDescent="0.25">
      <c r="A53" s="6" t="s">
        <v>106</v>
      </c>
      <c r="B53" s="7" t="s">
        <v>107</v>
      </c>
      <c r="C53" s="30"/>
      <c r="D53" s="30"/>
      <c r="E53" s="31"/>
    </row>
    <row r="54" spans="1:5" x14ac:dyDescent="0.25">
      <c r="A54" s="6" t="s">
        <v>108</v>
      </c>
      <c r="B54" s="10" t="s">
        <v>109</v>
      </c>
      <c r="C54" s="28"/>
      <c r="D54" s="28"/>
      <c r="E54" s="29"/>
    </row>
    <row r="55" spans="1:5" ht="17.25" customHeight="1" x14ac:dyDescent="0.25">
      <c r="A55" s="6" t="s">
        <v>110</v>
      </c>
      <c r="B55" s="13" t="s">
        <v>111</v>
      </c>
      <c r="C55" s="32" t="s">
        <v>333</v>
      </c>
      <c r="D55" s="32">
        <v>0</v>
      </c>
      <c r="E55" s="33" t="s">
        <v>334</v>
      </c>
    </row>
    <row r="56" spans="1:5" ht="23.25" x14ac:dyDescent="0.25">
      <c r="A56" s="6" t="s">
        <v>112</v>
      </c>
      <c r="B56" s="13" t="s">
        <v>113</v>
      </c>
      <c r="C56" s="32" t="s">
        <v>1110</v>
      </c>
      <c r="D56" s="32">
        <v>0</v>
      </c>
      <c r="E56" s="33" t="s">
        <v>335</v>
      </c>
    </row>
    <row r="57" spans="1:5" ht="23.25" x14ac:dyDescent="0.25">
      <c r="A57" s="6" t="s">
        <v>114</v>
      </c>
      <c r="B57" s="13" t="s">
        <v>115</v>
      </c>
      <c r="C57" s="32" t="s">
        <v>336</v>
      </c>
      <c r="D57" s="32">
        <v>0</v>
      </c>
      <c r="E57" s="33" t="s">
        <v>337</v>
      </c>
    </row>
    <row r="58" spans="1:5" ht="23.25" x14ac:dyDescent="0.25">
      <c r="A58" s="6" t="s">
        <v>116</v>
      </c>
      <c r="B58" s="13" t="s">
        <v>117</v>
      </c>
      <c r="C58" s="32" t="s">
        <v>276</v>
      </c>
      <c r="D58" s="36" t="s">
        <v>1112</v>
      </c>
      <c r="E58" s="33" t="s">
        <v>338</v>
      </c>
    </row>
    <row r="59" spans="1:5" ht="23.25" x14ac:dyDescent="0.25">
      <c r="A59" s="6" t="s">
        <v>118</v>
      </c>
      <c r="B59" s="13" t="s">
        <v>119</v>
      </c>
      <c r="C59" s="32" t="s">
        <v>276</v>
      </c>
      <c r="D59" s="60" t="s">
        <v>1112</v>
      </c>
      <c r="E59" s="33" t="s">
        <v>338</v>
      </c>
    </row>
    <row r="60" spans="1:5" x14ac:dyDescent="0.25">
      <c r="A60" s="6" t="s">
        <v>120</v>
      </c>
      <c r="B60" s="13" t="s">
        <v>122</v>
      </c>
      <c r="C60" s="32" t="s">
        <v>270</v>
      </c>
      <c r="D60" s="32"/>
      <c r="E60" s="33"/>
    </row>
    <row r="61" spans="1:5" ht="45.75" x14ac:dyDescent="0.25">
      <c r="A61" s="6" t="s">
        <v>121</v>
      </c>
      <c r="B61" s="13" t="s">
        <v>124</v>
      </c>
      <c r="C61" s="32" t="s">
        <v>270</v>
      </c>
      <c r="D61" s="32">
        <v>0</v>
      </c>
      <c r="E61" s="33"/>
    </row>
    <row r="62" spans="1:5" x14ac:dyDescent="0.25">
      <c r="A62" s="6" t="s">
        <v>123</v>
      </c>
      <c r="B62" s="13" t="s">
        <v>126</v>
      </c>
      <c r="C62" s="32" t="s">
        <v>270</v>
      </c>
      <c r="D62" s="32">
        <v>0</v>
      </c>
      <c r="E62" s="33"/>
    </row>
    <row r="63" spans="1:5" x14ac:dyDescent="0.25">
      <c r="A63" s="6" t="s">
        <v>125</v>
      </c>
      <c r="B63" s="10" t="s">
        <v>128</v>
      </c>
      <c r="C63" s="28"/>
      <c r="D63" s="28"/>
      <c r="E63" s="29"/>
    </row>
    <row r="64" spans="1:5" x14ac:dyDescent="0.25">
      <c r="A64" s="6" t="s">
        <v>127</v>
      </c>
      <c r="B64" s="13" t="s">
        <v>130</v>
      </c>
      <c r="C64" s="32" t="s">
        <v>276</v>
      </c>
      <c r="D64" s="32">
        <v>0</v>
      </c>
      <c r="E64" s="33" t="s">
        <v>339</v>
      </c>
    </row>
    <row r="65" spans="1:5" x14ac:dyDescent="0.25">
      <c r="A65" s="6" t="s">
        <v>129</v>
      </c>
      <c r="B65" s="13" t="s">
        <v>132</v>
      </c>
      <c r="C65" s="32" t="s">
        <v>1111</v>
      </c>
      <c r="D65" s="32">
        <v>0</v>
      </c>
      <c r="E65" s="33" t="s">
        <v>339</v>
      </c>
    </row>
    <row r="66" spans="1:5" ht="23.25" x14ac:dyDescent="0.25">
      <c r="A66" s="6" t="s">
        <v>131</v>
      </c>
      <c r="B66" s="13" t="s">
        <v>134</v>
      </c>
      <c r="C66" s="32" t="s">
        <v>270</v>
      </c>
      <c r="D66" s="32" t="s">
        <v>340</v>
      </c>
      <c r="E66" s="33" t="s">
        <v>341</v>
      </c>
    </row>
    <row r="67" spans="1:5" ht="23.25" x14ac:dyDescent="0.25">
      <c r="A67" s="6" t="s">
        <v>133</v>
      </c>
      <c r="B67" s="13" t="s">
        <v>136</v>
      </c>
      <c r="C67" s="32" t="s">
        <v>479</v>
      </c>
      <c r="D67" s="32">
        <v>0</v>
      </c>
      <c r="E67" s="33"/>
    </row>
    <row r="68" spans="1:5" x14ac:dyDescent="0.25">
      <c r="A68" s="6" t="s">
        <v>135</v>
      </c>
      <c r="B68" s="13" t="s">
        <v>137</v>
      </c>
      <c r="C68" s="32" t="s">
        <v>276</v>
      </c>
      <c r="D68" s="32" t="s">
        <v>342</v>
      </c>
      <c r="E68" s="33" t="s">
        <v>307</v>
      </c>
    </row>
    <row r="69" spans="1:5" x14ac:dyDescent="0.25">
      <c r="A69" s="14"/>
      <c r="B69" s="15"/>
    </row>
    <row r="70" spans="1:5" x14ac:dyDescent="0.25">
      <c r="A70" s="14"/>
      <c r="B70" s="15"/>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0"/>
  <sheetViews>
    <sheetView topLeftCell="A4" zoomScale="120" zoomScaleNormal="120" workbookViewId="0">
      <selection activeCell="D9" sqref="D9"/>
    </sheetView>
  </sheetViews>
  <sheetFormatPr defaultRowHeight="15" x14ac:dyDescent="0.25"/>
  <cols>
    <col min="1" max="1" width="9.140625" style="34"/>
    <col min="2" max="2" width="52.42578125" style="45" customWidth="1"/>
    <col min="3" max="3" width="19.42578125" style="34" customWidth="1"/>
    <col min="4" max="4" width="34.5703125" style="34" customWidth="1"/>
    <col min="5" max="5" width="35" style="55" customWidth="1"/>
  </cols>
  <sheetData>
    <row r="1" spans="1:5" ht="15.75" x14ac:dyDescent="0.25">
      <c r="B1" s="39" t="s">
        <v>0</v>
      </c>
      <c r="C1" s="3" t="s">
        <v>1</v>
      </c>
      <c r="D1" s="20" t="s">
        <v>2</v>
      </c>
      <c r="E1" s="83" t="s">
        <v>3</v>
      </c>
    </row>
    <row r="2" spans="1:5" x14ac:dyDescent="0.25">
      <c r="A2" s="36" t="s">
        <v>4</v>
      </c>
      <c r="B2" s="40" t="s">
        <v>5</v>
      </c>
      <c r="C2" s="22"/>
      <c r="D2" s="22"/>
      <c r="E2" s="49"/>
    </row>
    <row r="3" spans="1:5" x14ac:dyDescent="0.25">
      <c r="A3" s="36" t="s">
        <v>6</v>
      </c>
      <c r="B3" s="41" t="s">
        <v>7</v>
      </c>
      <c r="C3" s="24"/>
      <c r="D3" s="24"/>
      <c r="E3" s="50"/>
    </row>
    <row r="4" spans="1:5" ht="34.5" x14ac:dyDescent="0.25">
      <c r="A4" s="36" t="s">
        <v>8</v>
      </c>
      <c r="B4" s="42" t="s">
        <v>9</v>
      </c>
      <c r="C4" s="26" t="s">
        <v>2212</v>
      </c>
      <c r="D4" s="26">
        <v>0</v>
      </c>
      <c r="E4" s="81" t="s">
        <v>1445</v>
      </c>
    </row>
    <row r="5" spans="1:5" ht="34.5" x14ac:dyDescent="0.25">
      <c r="A5" s="36" t="s">
        <v>10</v>
      </c>
      <c r="B5" s="42" t="s">
        <v>11</v>
      </c>
      <c r="C5" s="26" t="s">
        <v>2212</v>
      </c>
      <c r="D5" s="26">
        <v>0</v>
      </c>
      <c r="E5" s="81" t="s">
        <v>1445</v>
      </c>
    </row>
    <row r="6" spans="1:5" ht="34.5" x14ac:dyDescent="0.25">
      <c r="A6" s="36" t="s">
        <v>12</v>
      </c>
      <c r="B6" s="42" t="s">
        <v>13</v>
      </c>
      <c r="C6" s="26" t="s">
        <v>2212</v>
      </c>
      <c r="D6" s="26">
        <v>0</v>
      </c>
      <c r="E6" s="81" t="s">
        <v>1445</v>
      </c>
    </row>
    <row r="7" spans="1:5" x14ac:dyDescent="0.25">
      <c r="A7" s="36" t="s">
        <v>14</v>
      </c>
      <c r="B7" s="41" t="s">
        <v>15</v>
      </c>
      <c r="C7" s="28"/>
      <c r="D7" s="28"/>
      <c r="E7" s="52"/>
    </row>
    <row r="8" spans="1:5" ht="34.5" x14ac:dyDescent="0.25">
      <c r="A8" s="36" t="s">
        <v>16</v>
      </c>
      <c r="B8" s="42" t="s">
        <v>17</v>
      </c>
      <c r="C8" s="26" t="s">
        <v>2212</v>
      </c>
      <c r="D8" s="26" t="s">
        <v>1118</v>
      </c>
      <c r="E8" s="81" t="s">
        <v>1445</v>
      </c>
    </row>
    <row r="9" spans="1:5" ht="34.5" x14ac:dyDescent="0.25">
      <c r="A9" s="36" t="s">
        <v>18</v>
      </c>
      <c r="B9" s="42" t="s">
        <v>19</v>
      </c>
      <c r="C9" s="26" t="s">
        <v>2212</v>
      </c>
      <c r="D9" s="26" t="s">
        <v>1118</v>
      </c>
      <c r="E9" s="81" t="s">
        <v>1445</v>
      </c>
    </row>
    <row r="10" spans="1:5" ht="23.25" x14ac:dyDescent="0.25">
      <c r="A10" s="36" t="s">
        <v>20</v>
      </c>
      <c r="B10" s="42" t="s">
        <v>21</v>
      </c>
      <c r="C10" s="26" t="s">
        <v>2213</v>
      </c>
      <c r="D10" s="26" t="s">
        <v>1119</v>
      </c>
      <c r="E10" s="51" t="s">
        <v>1120</v>
      </c>
    </row>
    <row r="11" spans="1:5" x14ac:dyDescent="0.25">
      <c r="A11" s="36" t="s">
        <v>22</v>
      </c>
      <c r="B11" s="41" t="s">
        <v>23</v>
      </c>
      <c r="C11" s="28"/>
      <c r="D11" s="28"/>
      <c r="E11" s="52"/>
    </row>
    <row r="12" spans="1:5" ht="34.5" x14ac:dyDescent="0.25">
      <c r="A12" s="36" t="s">
        <v>24</v>
      </c>
      <c r="B12" s="42" t="s">
        <v>25</v>
      </c>
      <c r="C12" s="26" t="s">
        <v>2212</v>
      </c>
      <c r="D12" s="26" t="s">
        <v>1118</v>
      </c>
      <c r="E12" s="81" t="s">
        <v>1445</v>
      </c>
    </row>
    <row r="13" spans="1:5" ht="34.5" x14ac:dyDescent="0.25">
      <c r="A13" s="36" t="s">
        <v>26</v>
      </c>
      <c r="B13" s="42" t="s">
        <v>27</v>
      </c>
      <c r="C13" s="26" t="s">
        <v>2212</v>
      </c>
      <c r="D13" s="26" t="s">
        <v>1118</v>
      </c>
      <c r="E13" s="81" t="s">
        <v>1445</v>
      </c>
    </row>
    <row r="14" spans="1:5" ht="34.5" x14ac:dyDescent="0.25">
      <c r="A14" s="36" t="s">
        <v>28</v>
      </c>
      <c r="B14" s="42" t="s">
        <v>29</v>
      </c>
      <c r="C14" s="26" t="s">
        <v>2212</v>
      </c>
      <c r="D14" s="26" t="s">
        <v>1118</v>
      </c>
      <c r="E14" s="81" t="s">
        <v>1445</v>
      </c>
    </row>
    <row r="15" spans="1:5" x14ac:dyDescent="0.25">
      <c r="A15" s="36" t="s">
        <v>30</v>
      </c>
      <c r="B15" s="40" t="s">
        <v>31</v>
      </c>
      <c r="C15" s="30"/>
      <c r="D15" s="30"/>
      <c r="E15" s="53"/>
    </row>
    <row r="16" spans="1:5" x14ac:dyDescent="0.25">
      <c r="A16" s="36" t="s">
        <v>32</v>
      </c>
      <c r="B16" s="41" t="s">
        <v>33</v>
      </c>
      <c r="C16" s="28"/>
      <c r="D16" s="28"/>
      <c r="E16" s="52"/>
    </row>
    <row r="17" spans="1:5" ht="23.25" x14ac:dyDescent="0.25">
      <c r="A17" s="36" t="s">
        <v>34</v>
      </c>
      <c r="B17" s="42" t="s">
        <v>35</v>
      </c>
      <c r="C17" s="32" t="s">
        <v>1121</v>
      </c>
      <c r="D17" s="32">
        <v>0</v>
      </c>
      <c r="E17" s="62" t="s">
        <v>1457</v>
      </c>
    </row>
    <row r="18" spans="1:5" x14ac:dyDescent="0.25">
      <c r="A18" s="36" t="s">
        <v>36</v>
      </c>
      <c r="B18" s="42" t="s">
        <v>37</v>
      </c>
      <c r="C18" s="32" t="s">
        <v>180</v>
      </c>
      <c r="D18" s="32" t="s">
        <v>1122</v>
      </c>
      <c r="E18" s="74" t="s">
        <v>1123</v>
      </c>
    </row>
    <row r="19" spans="1:5" ht="68.25" x14ac:dyDescent="0.25">
      <c r="A19" s="36" t="s">
        <v>38</v>
      </c>
      <c r="B19" s="42" t="s">
        <v>39</v>
      </c>
      <c r="C19" s="32" t="s">
        <v>180</v>
      </c>
      <c r="D19" s="32" t="s">
        <v>1124</v>
      </c>
      <c r="E19" s="74" t="s">
        <v>1125</v>
      </c>
    </row>
    <row r="20" spans="1:5" x14ac:dyDescent="0.25">
      <c r="A20" s="36" t="s">
        <v>40</v>
      </c>
      <c r="B20" s="42" t="s">
        <v>41</v>
      </c>
      <c r="C20" s="32" t="s">
        <v>182</v>
      </c>
      <c r="D20" s="32" t="s">
        <v>1126</v>
      </c>
      <c r="E20" s="62" t="s">
        <v>1453</v>
      </c>
    </row>
    <row r="21" spans="1:5" x14ac:dyDescent="0.25">
      <c r="A21" s="36" t="s">
        <v>42</v>
      </c>
      <c r="B21" s="41" t="s">
        <v>43</v>
      </c>
      <c r="C21" s="28"/>
      <c r="D21" s="28"/>
      <c r="E21" s="52"/>
    </row>
    <row r="22" spans="1:5" x14ac:dyDescent="0.25">
      <c r="A22" s="36" t="s">
        <v>44</v>
      </c>
      <c r="B22" s="42" t="s">
        <v>45</v>
      </c>
      <c r="C22" s="32" t="s">
        <v>270</v>
      </c>
      <c r="D22" s="32">
        <v>0</v>
      </c>
      <c r="E22" s="62" t="s">
        <v>1453</v>
      </c>
    </row>
    <row r="23" spans="1:5" x14ac:dyDescent="0.25">
      <c r="A23" s="36" t="s">
        <v>46</v>
      </c>
      <c r="B23" s="42" t="s">
        <v>47</v>
      </c>
      <c r="C23" s="32" t="s">
        <v>1098</v>
      </c>
      <c r="D23" s="32">
        <v>0</v>
      </c>
      <c r="E23" s="62" t="s">
        <v>1453</v>
      </c>
    </row>
    <row r="24" spans="1:5" x14ac:dyDescent="0.25">
      <c r="A24" s="36" t="s">
        <v>48</v>
      </c>
      <c r="B24" s="40" t="s">
        <v>49</v>
      </c>
      <c r="C24" s="30"/>
      <c r="D24" s="30"/>
      <c r="E24" s="53"/>
    </row>
    <row r="25" spans="1:5" x14ac:dyDescent="0.25">
      <c r="A25" s="36" t="s">
        <v>50</v>
      </c>
      <c r="B25" s="41" t="s">
        <v>51</v>
      </c>
      <c r="C25" s="28"/>
      <c r="D25" s="28"/>
      <c r="E25" s="52"/>
    </row>
    <row r="26" spans="1:5" ht="23.25" x14ac:dyDescent="0.25">
      <c r="A26" s="36" t="s">
        <v>52</v>
      </c>
      <c r="B26" s="42" t="s">
        <v>53</v>
      </c>
      <c r="C26" s="32" t="s">
        <v>182</v>
      </c>
      <c r="D26" s="32">
        <v>0</v>
      </c>
      <c r="E26" s="62" t="s">
        <v>1453</v>
      </c>
    </row>
    <row r="27" spans="1:5" ht="23.25" x14ac:dyDescent="0.25">
      <c r="A27" s="36" t="s">
        <v>54</v>
      </c>
      <c r="B27" s="42" t="s">
        <v>55</v>
      </c>
      <c r="C27" s="32" t="s">
        <v>180</v>
      </c>
      <c r="D27" s="32" t="s">
        <v>1127</v>
      </c>
      <c r="E27" s="62" t="s">
        <v>1456</v>
      </c>
    </row>
    <row r="28" spans="1:5" ht="192" x14ac:dyDescent="0.25">
      <c r="A28" s="36" t="s">
        <v>56</v>
      </c>
      <c r="B28" s="42" t="s">
        <v>57</v>
      </c>
      <c r="C28" s="32" t="s">
        <v>182</v>
      </c>
      <c r="D28" s="32" t="s">
        <v>1128</v>
      </c>
      <c r="E28" s="62" t="s">
        <v>1449</v>
      </c>
    </row>
    <row r="29" spans="1:5" ht="23.25" x14ac:dyDescent="0.25">
      <c r="A29" s="36" t="s">
        <v>58</v>
      </c>
      <c r="B29" s="42" t="s">
        <v>59</v>
      </c>
      <c r="C29" s="32" t="s">
        <v>182</v>
      </c>
      <c r="D29" s="32" t="s">
        <v>1129</v>
      </c>
      <c r="E29" s="62" t="s">
        <v>1459</v>
      </c>
    </row>
    <row r="30" spans="1:5" ht="113.25" x14ac:dyDescent="0.25">
      <c r="A30" s="36" t="s">
        <v>60</v>
      </c>
      <c r="B30" s="42" t="s">
        <v>61</v>
      </c>
      <c r="C30" s="32" t="s">
        <v>182</v>
      </c>
      <c r="D30" s="32" t="s">
        <v>1130</v>
      </c>
      <c r="E30" s="62" t="s">
        <v>1450</v>
      </c>
    </row>
    <row r="31" spans="1:5" ht="23.25" x14ac:dyDescent="0.25">
      <c r="A31" s="36" t="s">
        <v>62</v>
      </c>
      <c r="B31" s="42" t="s">
        <v>63</v>
      </c>
      <c r="C31" s="32" t="s">
        <v>180</v>
      </c>
      <c r="D31" s="32" t="s">
        <v>1131</v>
      </c>
      <c r="E31" s="62" t="s">
        <v>1458</v>
      </c>
    </row>
    <row r="32" spans="1:5" x14ac:dyDescent="0.25">
      <c r="A32" s="36" t="s">
        <v>64</v>
      </c>
      <c r="B32" s="41" t="s">
        <v>65</v>
      </c>
      <c r="C32" s="28"/>
      <c r="D32" s="28"/>
      <c r="E32" s="52"/>
    </row>
    <row r="33" spans="1:5" ht="192" x14ac:dyDescent="0.25">
      <c r="A33" s="36" t="s">
        <v>66</v>
      </c>
      <c r="B33" s="42" t="s">
        <v>67</v>
      </c>
      <c r="C33" s="32" t="s">
        <v>180</v>
      </c>
      <c r="D33" s="32" t="s">
        <v>1132</v>
      </c>
      <c r="E33" s="62" t="s">
        <v>1446</v>
      </c>
    </row>
    <row r="34" spans="1:5" ht="23.25" x14ac:dyDescent="0.25">
      <c r="A34" s="36" t="s">
        <v>68</v>
      </c>
      <c r="B34" s="42" t="s">
        <v>69</v>
      </c>
      <c r="C34" s="32" t="s">
        <v>180</v>
      </c>
      <c r="D34" s="32" t="s">
        <v>1133</v>
      </c>
      <c r="E34" s="62" t="s">
        <v>1448</v>
      </c>
    </row>
    <row r="35" spans="1:5" ht="23.25" x14ac:dyDescent="0.25">
      <c r="A35" s="36" t="s">
        <v>70</v>
      </c>
      <c r="B35" s="42" t="s">
        <v>71</v>
      </c>
      <c r="C35" s="32" t="s">
        <v>270</v>
      </c>
      <c r="D35" s="32">
        <v>0</v>
      </c>
      <c r="E35" s="62" t="s">
        <v>1448</v>
      </c>
    </row>
    <row r="36" spans="1:5" ht="23.25" x14ac:dyDescent="0.25">
      <c r="A36" s="36" t="s">
        <v>72</v>
      </c>
      <c r="B36" s="42" t="s">
        <v>73</v>
      </c>
      <c r="C36" s="32" t="s">
        <v>1098</v>
      </c>
      <c r="D36" s="32">
        <v>0</v>
      </c>
      <c r="E36" s="62" t="s">
        <v>1448</v>
      </c>
    </row>
    <row r="37" spans="1:5" ht="23.25" x14ac:dyDescent="0.25">
      <c r="A37" s="36" t="s">
        <v>74</v>
      </c>
      <c r="B37" s="42" t="s">
        <v>75</v>
      </c>
      <c r="C37" s="32" t="s">
        <v>270</v>
      </c>
      <c r="D37" s="32">
        <v>0</v>
      </c>
      <c r="E37" s="62" t="s">
        <v>1448</v>
      </c>
    </row>
    <row r="38" spans="1:5" ht="23.25" x14ac:dyDescent="0.25">
      <c r="A38" s="36" t="s">
        <v>76</v>
      </c>
      <c r="B38" s="42" t="s">
        <v>77</v>
      </c>
      <c r="C38" s="32" t="s">
        <v>182</v>
      </c>
      <c r="D38" s="32" t="s">
        <v>1134</v>
      </c>
      <c r="E38" s="62" t="s">
        <v>1448</v>
      </c>
    </row>
    <row r="39" spans="1:5" ht="124.5" x14ac:dyDescent="0.25">
      <c r="A39" s="36" t="s">
        <v>78</v>
      </c>
      <c r="B39" s="42" t="s">
        <v>79</v>
      </c>
      <c r="C39" s="32" t="s">
        <v>1135</v>
      </c>
      <c r="D39" s="32">
        <v>0</v>
      </c>
      <c r="E39" s="62" t="s">
        <v>1460</v>
      </c>
    </row>
    <row r="40" spans="1:5" x14ac:dyDescent="0.25">
      <c r="A40" s="36" t="s">
        <v>80</v>
      </c>
      <c r="B40" s="40" t="s">
        <v>81</v>
      </c>
      <c r="C40" s="30"/>
      <c r="D40" s="30"/>
      <c r="E40" s="53"/>
    </row>
    <row r="41" spans="1:5" x14ac:dyDescent="0.25">
      <c r="A41" s="36" t="s">
        <v>82</v>
      </c>
      <c r="B41" s="41" t="s">
        <v>83</v>
      </c>
      <c r="C41" s="28"/>
      <c r="D41" s="28"/>
      <c r="E41" s="52"/>
    </row>
    <row r="42" spans="1:5" ht="34.5" x14ac:dyDescent="0.25">
      <c r="A42" s="36" t="s">
        <v>84</v>
      </c>
      <c r="B42" s="42" t="s">
        <v>85</v>
      </c>
      <c r="C42" s="32" t="s">
        <v>1136</v>
      </c>
      <c r="D42" s="32">
        <v>0</v>
      </c>
      <c r="E42" s="62" t="s">
        <v>1447</v>
      </c>
    </row>
    <row r="43" spans="1:5" ht="34.5" x14ac:dyDescent="0.25">
      <c r="A43" s="36" t="s">
        <v>86</v>
      </c>
      <c r="B43" s="42" t="s">
        <v>87</v>
      </c>
      <c r="C43" s="32" t="s">
        <v>1136</v>
      </c>
      <c r="D43" s="32">
        <v>0</v>
      </c>
      <c r="E43" s="62" t="s">
        <v>1447</v>
      </c>
    </row>
    <row r="44" spans="1:5" ht="34.5" x14ac:dyDescent="0.25">
      <c r="A44" s="36" t="s">
        <v>88</v>
      </c>
      <c r="B44" s="42" t="s">
        <v>89</v>
      </c>
      <c r="C44" s="32" t="s">
        <v>1136</v>
      </c>
      <c r="D44" s="32">
        <v>0</v>
      </c>
      <c r="E44" s="62" t="s">
        <v>1447</v>
      </c>
    </row>
    <row r="45" spans="1:5" x14ac:dyDescent="0.25">
      <c r="A45" s="36" t="s">
        <v>90</v>
      </c>
      <c r="B45" s="41" t="s">
        <v>91</v>
      </c>
      <c r="C45" s="28"/>
      <c r="D45" s="28"/>
      <c r="E45" s="52"/>
    </row>
    <row r="46" spans="1:5" ht="45.75" x14ac:dyDescent="0.25">
      <c r="A46" s="36" t="s">
        <v>92</v>
      </c>
      <c r="B46" s="42" t="s">
        <v>93</v>
      </c>
      <c r="C46" s="32">
        <v>3</v>
      </c>
      <c r="D46" s="36" t="s">
        <v>1137</v>
      </c>
      <c r="E46" s="62" t="s">
        <v>1461</v>
      </c>
    </row>
    <row r="47" spans="1:5" ht="23.25" x14ac:dyDescent="0.25">
      <c r="A47" s="36" t="s">
        <v>94</v>
      </c>
      <c r="B47" s="42" t="s">
        <v>95</v>
      </c>
      <c r="C47" s="32">
        <v>3</v>
      </c>
      <c r="D47" s="32"/>
      <c r="E47" s="62" t="s">
        <v>1461</v>
      </c>
    </row>
    <row r="48" spans="1:5" ht="23.25" x14ac:dyDescent="0.25">
      <c r="A48" s="36" t="s">
        <v>96</v>
      </c>
      <c r="B48" s="42" t="s">
        <v>97</v>
      </c>
      <c r="C48" s="32" t="s">
        <v>479</v>
      </c>
      <c r="D48" s="32"/>
      <c r="E48" s="74"/>
    </row>
    <row r="49" spans="1:5" x14ac:dyDescent="0.25">
      <c r="A49" s="36" t="s">
        <v>98</v>
      </c>
      <c r="B49" s="41" t="s">
        <v>99</v>
      </c>
      <c r="C49" s="28"/>
      <c r="D49" s="28"/>
      <c r="E49" s="52"/>
    </row>
    <row r="50" spans="1:5" ht="23.25" x14ac:dyDescent="0.25">
      <c r="A50" s="36" t="s">
        <v>100</v>
      </c>
      <c r="B50" s="42" t="s">
        <v>101</v>
      </c>
      <c r="C50" s="32">
        <v>40</v>
      </c>
      <c r="D50" s="32">
        <v>0</v>
      </c>
      <c r="E50" s="62" t="s">
        <v>1462</v>
      </c>
    </row>
    <row r="51" spans="1:5" ht="23.25" x14ac:dyDescent="0.25">
      <c r="A51" s="36" t="s">
        <v>102</v>
      </c>
      <c r="B51" s="42" t="s">
        <v>103</v>
      </c>
      <c r="C51" s="32">
        <v>40</v>
      </c>
      <c r="D51" s="32">
        <v>0</v>
      </c>
      <c r="E51" s="62" t="s">
        <v>1462</v>
      </c>
    </row>
    <row r="52" spans="1:5" ht="23.25" x14ac:dyDescent="0.25">
      <c r="A52" s="36" t="s">
        <v>104</v>
      </c>
      <c r="B52" s="42" t="s">
        <v>105</v>
      </c>
      <c r="C52" s="32">
        <v>40</v>
      </c>
      <c r="D52" s="32">
        <v>0</v>
      </c>
      <c r="E52" s="62" t="s">
        <v>1462</v>
      </c>
    </row>
    <row r="53" spans="1:5" x14ac:dyDescent="0.25">
      <c r="A53" s="36" t="s">
        <v>106</v>
      </c>
      <c r="B53" s="40" t="s">
        <v>107</v>
      </c>
      <c r="C53" s="30"/>
      <c r="D53" s="30"/>
      <c r="E53" s="53"/>
    </row>
    <row r="54" spans="1:5" x14ac:dyDescent="0.25">
      <c r="A54" s="36" t="s">
        <v>108</v>
      </c>
      <c r="B54" s="41" t="s">
        <v>109</v>
      </c>
      <c r="C54" s="28"/>
      <c r="D54" s="28"/>
      <c r="E54" s="52"/>
    </row>
    <row r="55" spans="1:5" ht="23.25" x14ac:dyDescent="0.25">
      <c r="A55" s="36" t="s">
        <v>110</v>
      </c>
      <c r="B55" s="42" t="s">
        <v>111</v>
      </c>
      <c r="C55" s="32" t="s">
        <v>479</v>
      </c>
      <c r="D55" s="32" t="s">
        <v>1138</v>
      </c>
      <c r="E55" s="62" t="s">
        <v>1453</v>
      </c>
    </row>
    <row r="56" spans="1:5" ht="23.25" x14ac:dyDescent="0.25">
      <c r="A56" s="36" t="s">
        <v>112</v>
      </c>
      <c r="B56" s="42" t="s">
        <v>113</v>
      </c>
      <c r="C56" s="32" t="s">
        <v>343</v>
      </c>
      <c r="D56" s="32">
        <v>0</v>
      </c>
      <c r="E56" s="62" t="s">
        <v>1452</v>
      </c>
    </row>
    <row r="57" spans="1:5" ht="23.25" x14ac:dyDescent="0.25">
      <c r="A57" s="36" t="s">
        <v>114</v>
      </c>
      <c r="B57" s="42" t="s">
        <v>115</v>
      </c>
      <c r="C57" s="32" t="s">
        <v>369</v>
      </c>
      <c r="D57" s="32">
        <v>0</v>
      </c>
      <c r="E57" s="62" t="s">
        <v>1451</v>
      </c>
    </row>
    <row r="58" spans="1:5" ht="23.25" x14ac:dyDescent="0.25">
      <c r="A58" s="36" t="s">
        <v>116</v>
      </c>
      <c r="B58" s="42" t="s">
        <v>117</v>
      </c>
      <c r="C58" s="32" t="s">
        <v>180</v>
      </c>
      <c r="D58" s="32" t="s">
        <v>1139</v>
      </c>
      <c r="E58" s="74" t="s">
        <v>1140</v>
      </c>
    </row>
    <row r="59" spans="1:5" ht="23.25" x14ac:dyDescent="0.25">
      <c r="A59" s="36" t="s">
        <v>118</v>
      </c>
      <c r="B59" s="42" t="s">
        <v>119</v>
      </c>
      <c r="C59" s="32" t="s">
        <v>180</v>
      </c>
      <c r="D59" s="72" t="s">
        <v>1142</v>
      </c>
      <c r="E59" s="74" t="s">
        <v>1141</v>
      </c>
    </row>
    <row r="60" spans="1:5" x14ac:dyDescent="0.25">
      <c r="A60" s="60" t="s">
        <v>120</v>
      </c>
      <c r="B60" s="42" t="s">
        <v>122</v>
      </c>
      <c r="C60" s="32" t="s">
        <v>182</v>
      </c>
      <c r="D60" s="32"/>
      <c r="E60" s="74"/>
    </row>
    <row r="61" spans="1:5" ht="45.75" x14ac:dyDescent="0.25">
      <c r="A61" s="60" t="s">
        <v>121</v>
      </c>
      <c r="B61" s="42" t="s">
        <v>124</v>
      </c>
      <c r="C61" s="32" t="s">
        <v>182</v>
      </c>
      <c r="D61" s="32">
        <v>0</v>
      </c>
      <c r="E61" s="62" t="s">
        <v>1453</v>
      </c>
    </row>
    <row r="62" spans="1:5" x14ac:dyDescent="0.25">
      <c r="A62" s="60" t="s">
        <v>123</v>
      </c>
      <c r="B62" s="42" t="s">
        <v>126</v>
      </c>
      <c r="C62" s="32" t="s">
        <v>182</v>
      </c>
      <c r="D62" s="32">
        <v>0</v>
      </c>
      <c r="E62" s="62" t="s">
        <v>1453</v>
      </c>
    </row>
    <row r="63" spans="1:5" x14ac:dyDescent="0.25">
      <c r="A63" s="60" t="s">
        <v>125</v>
      </c>
      <c r="B63" s="41" t="s">
        <v>128</v>
      </c>
      <c r="C63" s="28"/>
      <c r="D63" s="28"/>
      <c r="E63" s="52"/>
    </row>
    <row r="64" spans="1:5" ht="57" x14ac:dyDescent="0.25">
      <c r="A64" s="60" t="s">
        <v>127</v>
      </c>
      <c r="B64" s="42" t="s">
        <v>130</v>
      </c>
      <c r="C64" s="32" t="s">
        <v>180</v>
      </c>
      <c r="D64" s="32">
        <v>0</v>
      </c>
      <c r="E64" s="82" t="s">
        <v>1454</v>
      </c>
    </row>
    <row r="65" spans="1:5" x14ac:dyDescent="0.25">
      <c r="A65" s="60" t="s">
        <v>129</v>
      </c>
      <c r="B65" s="42" t="s">
        <v>132</v>
      </c>
      <c r="C65" s="32" t="s">
        <v>1143</v>
      </c>
      <c r="D65" s="32">
        <v>0</v>
      </c>
      <c r="E65" s="74" t="s">
        <v>1140</v>
      </c>
    </row>
    <row r="66" spans="1:5" ht="57" x14ac:dyDescent="0.25">
      <c r="A66" s="60" t="s">
        <v>131</v>
      </c>
      <c r="B66" s="42" t="s">
        <v>134</v>
      </c>
      <c r="C66" s="32" t="s">
        <v>182</v>
      </c>
      <c r="D66" s="32" t="s">
        <v>1144</v>
      </c>
      <c r="E66" s="82" t="s">
        <v>1455</v>
      </c>
    </row>
    <row r="67" spans="1:5" ht="23.25" x14ac:dyDescent="0.25">
      <c r="A67" s="60" t="s">
        <v>133</v>
      </c>
      <c r="B67" s="42" t="s">
        <v>136</v>
      </c>
      <c r="C67" s="32">
        <v>180</v>
      </c>
      <c r="D67" s="32" t="s">
        <v>1145</v>
      </c>
      <c r="E67" s="74" t="s">
        <v>1140</v>
      </c>
    </row>
    <row r="68" spans="1:5" x14ac:dyDescent="0.25">
      <c r="A68" s="60" t="s">
        <v>135</v>
      </c>
      <c r="B68" s="42" t="s">
        <v>137</v>
      </c>
      <c r="C68" s="32" t="s">
        <v>180</v>
      </c>
      <c r="D68" s="32" t="s">
        <v>1146</v>
      </c>
      <c r="E68" s="74" t="s">
        <v>1125</v>
      </c>
    </row>
    <row r="69" spans="1:5" x14ac:dyDescent="0.25">
      <c r="A69" s="43"/>
      <c r="B69" s="44"/>
    </row>
    <row r="70" spans="1:5" x14ac:dyDescent="0.25">
      <c r="A70" s="43"/>
      <c r="B70" s="44" t="s">
        <v>138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36</vt:i4>
      </vt:variant>
    </vt:vector>
  </HeadingPairs>
  <TitlesOfParts>
    <vt:vector size="36" baseType="lpstr">
      <vt:lpstr>Quantitative</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 Kingdom</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b</cp:lastModifiedBy>
  <dcterms:created xsi:type="dcterms:W3CDTF">2016-02-15T06:11:58Z</dcterms:created>
  <dcterms:modified xsi:type="dcterms:W3CDTF">2016-03-12T16:19:21Z</dcterms:modified>
</cp:coreProperties>
</file>